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Лист1!$A$17:$L$59</definedName>
    <definedName name="Должности">Лист3!$B$14:$B$19</definedName>
    <definedName name="единицы">Лист3!$A$3:$A$10</definedName>
    <definedName name="_xlnm.Print_Titles" localSheetId="0">Лист1!$17:$17</definedName>
    <definedName name="_xlnm.Print_Area" localSheetId="0">Лист1!$A$2:$L$58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47" i="5" l="1"/>
  <c r="D46" i="5"/>
  <c r="D41" i="5"/>
  <c r="D42" i="5"/>
  <c r="D44" i="5" s="1"/>
  <c r="A22" i="5" l="1"/>
  <c r="A25" i="5" s="1"/>
  <c r="A26" i="5" s="1"/>
  <c r="A27" i="5" s="1"/>
  <c r="A28" i="5" s="1"/>
  <c r="A29" i="5" s="1"/>
  <c r="A32" i="5" s="1"/>
  <c r="A33" i="5" s="1"/>
  <c r="A36" i="5" s="1"/>
  <c r="A37" i="5" s="1"/>
  <c r="A38" i="5" l="1"/>
  <c r="R2287" i="5" l="1"/>
</calcChain>
</file>

<file path=xl/sharedStrings.xml><?xml version="1.0" encoding="utf-8"?>
<sst xmlns="http://schemas.openxmlformats.org/spreadsheetml/2006/main" count="157" uniqueCount="88">
  <si>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</si>
  <si>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</si>
  <si>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</si>
  <si>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</si>
  <si>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</si>
  <si>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</si>
  <si>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</si>
  <si>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</si>
  <si>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</si>
  <si>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</si>
  <si>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</si>
  <si>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</si>
  <si>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</si>
  <si>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</si>
  <si>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</si>
  <si>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</si>
  <si>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</si>
  <si>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</si>
  <si>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</si>
  <si>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</si>
  <si>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</si>
  <si>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</si>
  <si>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</si>
  <si>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</si>
  <si>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</si>
  <si>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</si>
  <si>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</si>
  <si>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</si>
  <si>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</si>
  <si>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</si>
  <si>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</si>
  <si>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</si>
  <si>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</si>
  <si>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</si>
  <si>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</si>
  <si>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</si>
  <si>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</si>
  <si>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</si>
  <si>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</si>
  <si>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</si>
  <si>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УТВЕРЖДАЮ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</si>
  <si>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</si>
  <si>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</si>
  <si>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</si>
  <si>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</si>
  <si>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</si>
  <si>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</si>
  <si>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</si>
  <si>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</si>
  <si>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</si>
  <si>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</si>
  <si>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</si>
  <si>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</si>
  <si>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</si>
  <si>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лом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</si>
  <si>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</si>
  <si>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С.В.Петров</t>
  </si>
  <si>
    <t>подрядчик</t>
  </si>
  <si>
    <t>Раствор готовый отделочный тяжелый, цементно-известковый, состав 1:1:6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</si>
  <si>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</si>
  <si>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Смеси сухие водостойкие для затирки межплиточных швов шириной 1-6 мм (различная цветовая гамма)</t>
  </si>
  <si>
    <t>Плитка керамическая глазурованная для внутренней облицовки стен гладкая, цветная однотонная с завалом</t>
  </si>
  <si>
    <t>Клей для плитки (сухая смесь)</t>
  </si>
  <si>
    <t>Краска масляная и алкидная цветная, готовая к применению  МА-15</t>
  </si>
  <si>
    <t>Демонтаж заполнения душевых перегородок (сталь оцинкованная)</t>
  </si>
  <si>
    <t>сталь оцинкованная</t>
  </si>
  <si>
    <t>Пластик поливинилхлоридный листовой, толщина 3-4 мм</t>
  </si>
  <si>
    <t>Хомут металлический с шурупом для крепления трубопроводов диаметром: 20-25 мм</t>
  </si>
  <si>
    <t>Разборка облицовки стен: из керамических глазурованных плиток</t>
  </si>
  <si>
    <t>Дефектная ведомость (Ведомость объемов работ) №12</t>
  </si>
  <si>
    <t>Ремонт душевых помещений. ЛК-5</t>
  </si>
  <si>
    <t>Помещение 4. Душевая</t>
  </si>
  <si>
    <t>Плитка керамическая</t>
  </si>
  <si>
    <t>Ремонт штукатурки потолков по камню и бетону цементно-известковым раствором, площадью отдельных мест: до 10 м2 толщиной слоя до 20 мм</t>
  </si>
  <si>
    <t>Штукатурка</t>
  </si>
  <si>
    <t>Улучшенная масляная окраска ранее окрашенных потолков: за два раза с расчисткой старой краски до 35%</t>
  </si>
  <si>
    <t>Заделка выбоин в цементных полах, площадь ремонтируемого участка: до 1 м2</t>
  </si>
  <si>
    <t>мест</t>
  </si>
  <si>
    <t>Раствор готовый кладочный цементный тяжелый</t>
  </si>
  <si>
    <t>Облицовка стен декоративным бумажно-слоистым пластиком или листами из синтетических материалов (Установка пластиковых экранов  душевых (0,72 х 1,51 -17 шт)</t>
  </si>
  <si>
    <t>Облицовка стен декоративным бумажно-слоистым пластиком или листами из синтетических материалов (Установка пластиковых экранов  душевых (0,72 х 1,51 - 3 шт)</t>
  </si>
  <si>
    <t>Помещение 5. Душевая</t>
  </si>
  <si>
    <t>Лом</t>
  </si>
  <si>
    <t xml:space="preserve">Погрузо-разгрузочные работы при автомобильных перевозках: Погрузка, разгрузка лома  </t>
  </si>
  <si>
    <t>Начальник ЦТП</t>
  </si>
  <si>
    <t>Э.В.Раков</t>
  </si>
  <si>
    <t>Галерея конвейера 5-одноленточная с помещением узла пересыпки Инв.№ ИЭ120170</t>
  </si>
  <si>
    <r>
      <t xml:space="preserve"> Раздел 1.T1001UED01US001US01</t>
    </r>
    <r>
      <rPr>
        <b/>
        <sz val="9"/>
        <color rgb="FFFF0000"/>
        <rFont val="Arial"/>
        <family val="2"/>
        <charset val="204"/>
      </rPr>
      <t xml:space="preserve"> </t>
    </r>
    <r>
      <rPr>
        <b/>
        <sz val="9"/>
        <rFont val="Arial"/>
        <family val="2"/>
        <charset val="204"/>
      </rPr>
      <t>Галерея конвейера 5-одноленточная с помещением узла пересыпки Инв.№ ИЭ120170  Ремонт душевых помещений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</si>
</sst>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8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  <font>
      <b/>
      <sz val="9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97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4" fillId="0" borderId="0" xfId="7" applyFo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6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/>
    </xf>
    <xf numFmtId="0" fontId="15" fillId="0" borderId="0" xfId="0" applyFont="1" applyFill="1" applyBorder="1" applyAlignment="1"/>
    <xf numFmtId="0" fontId="4" fillId="0" borderId="2" xfId="0" applyFont="1" applyFill="1" applyBorder="1" applyAlignment="1">
      <alignment vertical="center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7"/>
  <sheetViews>
    <sheetView tabSelected="1" view="pageBreakPreview" zoomScale="110" zoomScaleNormal="100" zoomScaleSheetLayoutView="110" workbookViewId="0">
      <selection activeCell="C13" sqref="C13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8" t="s">
        <v>44</v>
      </c>
      <c r="M1" s="6"/>
    </row>
    <row r="2" spans="1:14" s="7" customFormat="1" x14ac:dyDescent="0.2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68"/>
      <c r="M2" s="6"/>
      <c r="N2" s="6"/>
    </row>
    <row r="3" spans="1:14" s="7" customFormat="1" x14ac:dyDescent="0.2">
      <c r="A3" s="42"/>
      <c r="B3" s="2"/>
      <c r="C3" s="3"/>
      <c r="D3" s="4"/>
      <c r="E3" s="5"/>
      <c r="F3" s="6"/>
      <c r="G3" s="6"/>
      <c r="H3" s="6"/>
      <c r="I3" s="6"/>
      <c r="J3" s="8"/>
      <c r="L3" s="39" t="s">
        <v>40</v>
      </c>
      <c r="M3" s="6"/>
      <c r="N3" s="6"/>
    </row>
    <row r="4" spans="1:14" s="7" customFormat="1" x14ac:dyDescent="0.2">
      <c r="A4" s="40"/>
      <c r="B4" s="2"/>
      <c r="C4" s="3"/>
      <c r="D4" s="4"/>
      <c r="E4" s="5"/>
      <c r="F4" s="6"/>
      <c r="G4" s="6"/>
      <c r="H4" s="6"/>
      <c r="I4" s="6"/>
      <c r="J4" s="5"/>
      <c r="L4" s="45" t="s">
        <v>41</v>
      </c>
      <c r="M4" s="6"/>
      <c r="N4" s="9"/>
    </row>
    <row r="5" spans="1:14" s="7" customFormat="1" x14ac:dyDescent="0.2">
      <c r="A5" s="41"/>
      <c r="B5" s="2"/>
      <c r="C5" s="3"/>
      <c r="D5" s="4"/>
      <c r="E5" s="5"/>
      <c r="F5" s="6"/>
      <c r="G5" s="6"/>
      <c r="H5" s="6"/>
      <c r="I5" s="6"/>
      <c r="J5" s="5"/>
      <c r="L5" s="46" t="s">
        <v>42</v>
      </c>
      <c r="M5" s="6"/>
      <c r="N5" s="10"/>
    </row>
    <row r="6" spans="1:14" s="7" customFormat="1" x14ac:dyDescent="0.2">
      <c r="A6" s="41"/>
      <c r="B6" s="2"/>
      <c r="C6" s="3"/>
      <c r="D6" s="4"/>
      <c r="E6" s="5"/>
      <c r="F6" s="6"/>
      <c r="G6" s="6"/>
      <c r="H6" s="6"/>
      <c r="I6" s="47"/>
      <c r="J6" s="48"/>
      <c r="K6" s="18"/>
      <c r="L6" s="47" t="s">
        <v>43</v>
      </c>
      <c r="M6" s="6"/>
      <c r="N6" s="6"/>
    </row>
    <row r="7" spans="1:14" s="7" customFormat="1" x14ac:dyDescent="0.2">
      <c r="B7" s="36"/>
      <c r="C7" s="36"/>
      <c r="D7" s="36"/>
      <c r="E7" s="36"/>
      <c r="F7" s="36"/>
      <c r="G7" s="36"/>
      <c r="H7" s="36"/>
      <c r="I7" s="6"/>
      <c r="J7" s="48"/>
      <c r="L7" s="47" t="s">
        <v>45</v>
      </c>
    </row>
    <row r="8" spans="1:14" s="7" customFormat="1" ht="15.75" x14ac:dyDescent="0.2">
      <c r="A8" s="82" t="s">
        <v>69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6"/>
      <c r="N8" s="31"/>
    </row>
    <row r="9" spans="1:14" ht="13.5" customHeight="1" x14ac:dyDescent="0.2">
      <c r="A9" s="92" t="s">
        <v>36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</row>
    <row r="10" spans="1:14" x14ac:dyDescent="0.2">
      <c r="A10" s="90" t="s">
        <v>37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</row>
    <row r="11" spans="1:14" s="7" customFormat="1" x14ac:dyDescent="0.2">
      <c r="A11" s="83" t="s">
        <v>70</v>
      </c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</row>
    <row r="12" spans="1:14" s="7" customFormat="1" x14ac:dyDescent="0.2">
      <c r="A12" s="49"/>
      <c r="B12" s="49"/>
      <c r="C12" s="49"/>
      <c r="D12" s="49"/>
      <c r="E12" s="49"/>
      <c r="F12" s="49"/>
      <c r="G12" s="49"/>
      <c r="H12" s="49"/>
      <c r="I12" s="51"/>
      <c r="J12" s="49"/>
      <c r="K12" s="49"/>
      <c r="L12" s="49"/>
    </row>
    <row r="13" spans="1:14" ht="13.5" thickBot="1" x14ac:dyDescent="0.25">
      <c r="B13" s="6" t="s">
        <v>35</v>
      </c>
      <c r="C13" s="37" t="s">
        <v>86</v>
      </c>
    </row>
    <row r="14" spans="1:14" s="24" customFormat="1" ht="11.25" x14ac:dyDescent="0.2">
      <c r="A14" s="84" t="s">
        <v>4</v>
      </c>
      <c r="B14" s="87" t="s">
        <v>0</v>
      </c>
      <c r="C14" s="87" t="s">
        <v>6</v>
      </c>
      <c r="D14" s="87"/>
      <c r="E14" s="87" t="s">
        <v>5</v>
      </c>
      <c r="F14" s="87"/>
      <c r="G14" s="87"/>
      <c r="H14" s="87"/>
      <c r="I14" s="93" t="s">
        <v>38</v>
      </c>
      <c r="J14" s="93"/>
      <c r="K14" s="93"/>
      <c r="L14" s="94"/>
    </row>
    <row r="15" spans="1:14" s="24" customFormat="1" ht="11.25" x14ac:dyDescent="0.2">
      <c r="A15" s="85"/>
      <c r="B15" s="88"/>
      <c r="C15" s="88"/>
      <c r="D15" s="88"/>
      <c r="E15" s="88"/>
      <c r="F15" s="88"/>
      <c r="G15" s="88"/>
      <c r="H15" s="88"/>
      <c r="I15" s="95"/>
      <c r="J15" s="95"/>
      <c r="K15" s="95"/>
      <c r="L15" s="96"/>
    </row>
    <row r="16" spans="1:14" s="24" customFormat="1" ht="45.75" thickBot="1" x14ac:dyDescent="0.25">
      <c r="A16" s="86"/>
      <c r="B16" s="89"/>
      <c r="C16" s="25" t="s">
        <v>1</v>
      </c>
      <c r="D16" s="50" t="s">
        <v>2</v>
      </c>
      <c r="E16" s="25" t="s">
        <v>3</v>
      </c>
      <c r="F16" s="25" t="s">
        <v>1</v>
      </c>
      <c r="G16" s="50" t="s">
        <v>2</v>
      </c>
      <c r="H16" s="25" t="s">
        <v>32</v>
      </c>
      <c r="I16" s="25" t="s">
        <v>3</v>
      </c>
      <c r="J16" s="25" t="s">
        <v>1</v>
      </c>
      <c r="K16" s="50" t="s">
        <v>2</v>
      </c>
      <c r="L16" s="26" t="s">
        <v>33</v>
      </c>
    </row>
    <row r="17" spans="1:12" s="24" customFormat="1" ht="12" thickBot="1" x14ac:dyDescent="0.25">
      <c r="A17" s="27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9">
        <v>12</v>
      </c>
    </row>
    <row r="18" spans="1:12" s="24" customFormat="1" ht="11.25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19" spans="1:12" s="19" customFormat="1" ht="12" x14ac:dyDescent="0.2">
      <c r="A19" s="91" t="s">
        <v>87</v>
      </c>
      <c r="B19" s="91"/>
      <c r="C19" s="91"/>
      <c r="D19" s="91"/>
      <c r="E19" s="91"/>
      <c r="F19" s="91"/>
      <c r="G19" s="91"/>
      <c r="H19" s="91"/>
      <c r="I19" s="91"/>
      <c r="J19" s="91"/>
      <c r="K19" s="91"/>
      <c r="L19" s="91"/>
    </row>
    <row r="20" spans="1:12" s="22" customFormat="1" ht="12" x14ac:dyDescent="0.2">
      <c r="A20" s="43"/>
      <c r="B20" s="71" t="s">
        <v>71</v>
      </c>
      <c r="C20" s="44"/>
      <c r="D20" s="52"/>
      <c r="E20" s="73"/>
      <c r="F20" s="52"/>
      <c r="G20" s="53"/>
      <c r="H20" s="52"/>
      <c r="I20" s="35"/>
      <c r="J20" s="44"/>
      <c r="K20" s="34"/>
      <c r="L20" s="35"/>
    </row>
    <row r="21" spans="1:12" s="22" customFormat="1" ht="24" x14ac:dyDescent="0.2">
      <c r="A21" s="43">
        <v>1</v>
      </c>
      <c r="B21" s="52" t="s">
        <v>68</v>
      </c>
      <c r="C21" s="44" t="s">
        <v>13</v>
      </c>
      <c r="D21" s="52">
        <v>62</v>
      </c>
      <c r="E21" s="73" t="s">
        <v>72</v>
      </c>
      <c r="F21" s="44" t="s">
        <v>11</v>
      </c>
      <c r="G21" s="72">
        <v>2.734</v>
      </c>
      <c r="H21" s="52" t="s">
        <v>49</v>
      </c>
      <c r="I21" s="35"/>
      <c r="J21" s="44"/>
      <c r="K21" s="34"/>
      <c r="L21" s="35"/>
    </row>
    <row r="22" spans="1:12" s="22" customFormat="1" ht="60" x14ac:dyDescent="0.2">
      <c r="A22" s="43">
        <f>A21+1</f>
        <v>2</v>
      </c>
      <c r="B22" s="52" t="s">
        <v>59</v>
      </c>
      <c r="C22" s="44" t="s">
        <v>13</v>
      </c>
      <c r="D22" s="52">
        <v>62</v>
      </c>
      <c r="E22" s="52"/>
      <c r="F22" s="44"/>
      <c r="G22" s="53"/>
      <c r="H22" s="52"/>
      <c r="I22" s="35" t="s">
        <v>60</v>
      </c>
      <c r="J22" s="44" t="s">
        <v>11</v>
      </c>
      <c r="K22" s="34">
        <v>3.1E-2</v>
      </c>
      <c r="L22" s="35" t="s">
        <v>57</v>
      </c>
    </row>
    <row r="23" spans="1:12" s="22" customFormat="1" ht="48" x14ac:dyDescent="0.2">
      <c r="A23" s="43"/>
      <c r="B23" s="74"/>
      <c r="C23" s="44"/>
      <c r="D23" s="52"/>
      <c r="E23" s="52"/>
      <c r="F23" s="44"/>
      <c r="G23" s="53"/>
      <c r="H23" s="52"/>
      <c r="I23" s="35" t="s">
        <v>61</v>
      </c>
      <c r="J23" s="44" t="s">
        <v>13</v>
      </c>
      <c r="K23" s="34">
        <v>62</v>
      </c>
      <c r="L23" s="35" t="s">
        <v>57</v>
      </c>
    </row>
    <row r="24" spans="1:12" s="22" customFormat="1" ht="12" x14ac:dyDescent="0.2">
      <c r="A24" s="43"/>
      <c r="B24" s="52"/>
      <c r="C24" s="44"/>
      <c r="D24" s="52"/>
      <c r="E24" s="73"/>
      <c r="F24" s="44"/>
      <c r="G24" s="72"/>
      <c r="H24" s="52"/>
      <c r="I24" s="35" t="s">
        <v>62</v>
      </c>
      <c r="J24" s="44" t="s">
        <v>11</v>
      </c>
      <c r="K24" s="34">
        <v>0.23250000000000001</v>
      </c>
      <c r="L24" s="35" t="s">
        <v>57</v>
      </c>
    </row>
    <row r="25" spans="1:12" s="22" customFormat="1" ht="48" x14ac:dyDescent="0.2">
      <c r="A25" s="43">
        <f>A22+1</f>
        <v>3</v>
      </c>
      <c r="B25" s="52" t="s">
        <v>73</v>
      </c>
      <c r="C25" s="44" t="s">
        <v>13</v>
      </c>
      <c r="D25" s="52">
        <v>5</v>
      </c>
      <c r="E25" s="73" t="s">
        <v>74</v>
      </c>
      <c r="F25" s="44" t="s">
        <v>11</v>
      </c>
      <c r="G25" s="72">
        <v>0.16900000000000001</v>
      </c>
      <c r="H25" s="52" t="s">
        <v>49</v>
      </c>
      <c r="I25" s="35" t="s">
        <v>58</v>
      </c>
      <c r="J25" s="44" t="s">
        <v>14</v>
      </c>
      <c r="K25" s="34">
        <v>0.11550000000000001</v>
      </c>
      <c r="L25" s="35" t="s">
        <v>57</v>
      </c>
    </row>
    <row r="26" spans="1:12" s="22" customFormat="1" ht="36" x14ac:dyDescent="0.2">
      <c r="A26" s="43">
        <f>A25+1</f>
        <v>4</v>
      </c>
      <c r="B26" s="52" t="s">
        <v>75</v>
      </c>
      <c r="C26" s="44" t="s">
        <v>13</v>
      </c>
      <c r="D26" s="52">
        <v>23</v>
      </c>
      <c r="E26" s="73"/>
      <c r="F26" s="44"/>
      <c r="G26" s="72"/>
      <c r="H26" s="52"/>
      <c r="I26" s="35" t="s">
        <v>63</v>
      </c>
      <c r="J26" s="44" t="s">
        <v>11</v>
      </c>
      <c r="K26" s="34">
        <v>5.1000000000000004E-3</v>
      </c>
      <c r="L26" s="35" t="s">
        <v>57</v>
      </c>
    </row>
    <row r="27" spans="1:12" s="22" customFormat="1" ht="24" x14ac:dyDescent="0.2">
      <c r="A27" s="43">
        <f>A26+1</f>
        <v>5</v>
      </c>
      <c r="B27" s="52" t="s">
        <v>76</v>
      </c>
      <c r="C27" s="44" t="s">
        <v>77</v>
      </c>
      <c r="D27" s="52">
        <v>10</v>
      </c>
      <c r="E27" s="73"/>
      <c r="F27" s="44"/>
      <c r="G27" s="72"/>
      <c r="H27" s="52"/>
      <c r="I27" s="35" t="s">
        <v>78</v>
      </c>
      <c r="J27" s="44" t="s">
        <v>14</v>
      </c>
      <c r="K27" s="34">
        <v>0.15</v>
      </c>
      <c r="L27" s="35" t="s">
        <v>57</v>
      </c>
    </row>
    <row r="28" spans="1:12" s="22" customFormat="1" ht="24" x14ac:dyDescent="0.2">
      <c r="A28" s="43">
        <f>A27+1</f>
        <v>6</v>
      </c>
      <c r="B28" s="52" t="s">
        <v>64</v>
      </c>
      <c r="C28" s="44" t="s">
        <v>13</v>
      </c>
      <c r="D28" s="52">
        <v>18.5</v>
      </c>
      <c r="E28" s="52" t="s">
        <v>65</v>
      </c>
      <c r="F28" s="44" t="s">
        <v>11</v>
      </c>
      <c r="G28" s="72">
        <v>7.4999999999999997E-2</v>
      </c>
      <c r="H28" s="52" t="s">
        <v>54</v>
      </c>
      <c r="I28" s="35"/>
      <c r="J28" s="44"/>
      <c r="K28" s="34"/>
      <c r="L28" s="35"/>
    </row>
    <row r="29" spans="1:12" s="22" customFormat="1" ht="66" customHeight="1" x14ac:dyDescent="0.2">
      <c r="A29" s="43">
        <f>A28+1</f>
        <v>7</v>
      </c>
      <c r="B29" s="52" t="s">
        <v>79</v>
      </c>
      <c r="C29" s="44" t="s">
        <v>13</v>
      </c>
      <c r="D29" s="52">
        <v>18.5</v>
      </c>
      <c r="E29" s="73"/>
      <c r="F29" s="44"/>
      <c r="G29" s="72"/>
      <c r="H29" s="52"/>
      <c r="I29" s="35" t="s">
        <v>66</v>
      </c>
      <c r="J29" s="44" t="s">
        <v>13</v>
      </c>
      <c r="K29" s="34">
        <v>18.829999999999998</v>
      </c>
      <c r="L29" s="35" t="s">
        <v>57</v>
      </c>
    </row>
    <row r="30" spans="1:12" s="22" customFormat="1" ht="38.25" customHeight="1" x14ac:dyDescent="0.2">
      <c r="A30" s="43"/>
      <c r="B30" s="52"/>
      <c r="C30" s="44"/>
      <c r="D30" s="52"/>
      <c r="E30" s="73"/>
      <c r="F30" s="44"/>
      <c r="G30" s="72"/>
      <c r="H30" s="52"/>
      <c r="I30" s="35" t="s">
        <v>67</v>
      </c>
      <c r="J30" s="44" t="s">
        <v>10</v>
      </c>
      <c r="K30" s="34">
        <v>102</v>
      </c>
      <c r="L30" s="35" t="s">
        <v>57</v>
      </c>
    </row>
    <row r="31" spans="1:12" s="22" customFormat="1" ht="12" x14ac:dyDescent="0.2">
      <c r="A31" s="43"/>
      <c r="B31" s="71" t="s">
        <v>81</v>
      </c>
      <c r="C31" s="44"/>
      <c r="D31" s="52"/>
      <c r="E31" s="73"/>
      <c r="F31" s="52"/>
      <c r="G31" s="53"/>
      <c r="H31" s="52"/>
      <c r="I31" s="35"/>
      <c r="J31" s="44"/>
      <c r="K31" s="34"/>
      <c r="L31" s="35"/>
    </row>
    <row r="32" spans="1:12" s="22" customFormat="1" ht="24" x14ac:dyDescent="0.2">
      <c r="A32" s="43">
        <f>A29+1</f>
        <v>8</v>
      </c>
      <c r="B32" s="52" t="s">
        <v>68</v>
      </c>
      <c r="C32" s="44" t="s">
        <v>13</v>
      </c>
      <c r="D32" s="52">
        <v>34</v>
      </c>
      <c r="E32" s="73" t="s">
        <v>72</v>
      </c>
      <c r="F32" s="44" t="s">
        <v>11</v>
      </c>
      <c r="G32" s="72">
        <v>1.4990000000000001</v>
      </c>
      <c r="H32" s="52" t="s">
        <v>49</v>
      </c>
      <c r="I32" s="35"/>
      <c r="J32" s="44"/>
      <c r="K32" s="34"/>
      <c r="L32" s="35"/>
    </row>
    <row r="33" spans="1:12" s="22" customFormat="1" ht="60" x14ac:dyDescent="0.2">
      <c r="A33" s="43">
        <f>A32+1</f>
        <v>9</v>
      </c>
      <c r="B33" s="52" t="s">
        <v>59</v>
      </c>
      <c r="C33" s="44" t="s">
        <v>13</v>
      </c>
      <c r="D33" s="52">
        <v>34</v>
      </c>
      <c r="E33" s="52"/>
      <c r="F33" s="44"/>
      <c r="G33" s="53"/>
      <c r="H33" s="52"/>
      <c r="I33" s="35" t="s">
        <v>60</v>
      </c>
      <c r="J33" s="44" t="s">
        <v>11</v>
      </c>
      <c r="K33" s="34">
        <v>1.7000000000000001E-2</v>
      </c>
      <c r="L33" s="35" t="s">
        <v>57</v>
      </c>
    </row>
    <row r="34" spans="1:12" s="22" customFormat="1" ht="48" x14ac:dyDescent="0.2">
      <c r="A34" s="43"/>
      <c r="B34" s="74"/>
      <c r="C34" s="44"/>
      <c r="D34" s="52"/>
      <c r="E34" s="52"/>
      <c r="F34" s="44"/>
      <c r="G34" s="53"/>
      <c r="H34" s="52"/>
      <c r="I34" s="35" t="s">
        <v>61</v>
      </c>
      <c r="J34" s="44" t="s">
        <v>13</v>
      </c>
      <c r="K34" s="34">
        <v>34</v>
      </c>
      <c r="L34" s="35" t="s">
        <v>57</v>
      </c>
    </row>
    <row r="35" spans="1:12" s="22" customFormat="1" ht="12" x14ac:dyDescent="0.2">
      <c r="A35" s="43"/>
      <c r="B35" s="52"/>
      <c r="C35" s="44"/>
      <c r="D35" s="52"/>
      <c r="E35" s="73"/>
      <c r="F35" s="44"/>
      <c r="G35" s="72"/>
      <c r="H35" s="52"/>
      <c r="I35" s="35" t="s">
        <v>62</v>
      </c>
      <c r="J35" s="44" t="s">
        <v>11</v>
      </c>
      <c r="K35" s="34">
        <v>0.1275</v>
      </c>
      <c r="L35" s="35" t="s">
        <v>57</v>
      </c>
    </row>
    <row r="36" spans="1:12" s="22" customFormat="1" ht="36" x14ac:dyDescent="0.2">
      <c r="A36" s="43">
        <f>A33+1</f>
        <v>10</v>
      </c>
      <c r="B36" s="52" t="s">
        <v>75</v>
      </c>
      <c r="C36" s="44" t="s">
        <v>13</v>
      </c>
      <c r="D36" s="52">
        <v>7</v>
      </c>
      <c r="E36" s="73"/>
      <c r="F36" s="44"/>
      <c r="G36" s="72"/>
      <c r="H36" s="52"/>
      <c r="I36" s="35" t="s">
        <v>63</v>
      </c>
      <c r="J36" s="44" t="s">
        <v>11</v>
      </c>
      <c r="K36" s="34">
        <v>1.6000000000000001E-3</v>
      </c>
      <c r="L36" s="35" t="s">
        <v>57</v>
      </c>
    </row>
    <row r="37" spans="1:12" s="22" customFormat="1" ht="24" x14ac:dyDescent="0.2">
      <c r="A37" s="43">
        <f>A36+1</f>
        <v>11</v>
      </c>
      <c r="B37" s="52" t="s">
        <v>64</v>
      </c>
      <c r="C37" s="44" t="s">
        <v>13</v>
      </c>
      <c r="D37" s="52">
        <v>3.3</v>
      </c>
      <c r="E37" s="52" t="s">
        <v>65</v>
      </c>
      <c r="F37" s="44" t="s">
        <v>11</v>
      </c>
      <c r="G37" s="72">
        <v>1.2999999999999999E-2</v>
      </c>
      <c r="H37" s="52" t="s">
        <v>54</v>
      </c>
      <c r="I37" s="35"/>
      <c r="J37" s="44"/>
      <c r="K37" s="34"/>
      <c r="L37" s="35"/>
    </row>
    <row r="38" spans="1:12" s="22" customFormat="1" ht="66" customHeight="1" x14ac:dyDescent="0.2">
      <c r="A38" s="43">
        <f>A37+1</f>
        <v>12</v>
      </c>
      <c r="B38" s="52" t="s">
        <v>80</v>
      </c>
      <c r="C38" s="44" t="s">
        <v>13</v>
      </c>
      <c r="D38" s="52">
        <v>3.3</v>
      </c>
      <c r="E38" s="73"/>
      <c r="F38" s="44"/>
      <c r="G38" s="72"/>
      <c r="H38" s="52"/>
      <c r="I38" s="35" t="s">
        <v>66</v>
      </c>
      <c r="J38" s="44" t="s">
        <v>13</v>
      </c>
      <c r="K38" s="34">
        <v>3.6</v>
      </c>
      <c r="L38" s="35" t="s">
        <v>57</v>
      </c>
    </row>
    <row r="39" spans="1:12" s="22" customFormat="1" ht="38.25" customHeight="1" x14ac:dyDescent="0.2">
      <c r="A39" s="43"/>
      <c r="B39" s="52"/>
      <c r="C39" s="44"/>
      <c r="D39" s="52"/>
      <c r="E39" s="73"/>
      <c r="F39" s="44"/>
      <c r="G39" s="72"/>
      <c r="H39" s="52"/>
      <c r="I39" s="35" t="s">
        <v>67</v>
      </c>
      <c r="J39" s="44" t="s">
        <v>10</v>
      </c>
      <c r="K39" s="34">
        <v>18</v>
      </c>
      <c r="L39" s="35" t="s">
        <v>57</v>
      </c>
    </row>
    <row r="40" spans="1:12" s="22" customFormat="1" ht="12" x14ac:dyDescent="0.2">
      <c r="A40" s="43"/>
      <c r="B40" s="71" t="s">
        <v>28</v>
      </c>
      <c r="C40" s="44"/>
      <c r="D40" s="52"/>
      <c r="E40" s="52"/>
      <c r="F40" s="44"/>
      <c r="G40" s="53"/>
      <c r="H40" s="52"/>
      <c r="I40" s="35"/>
      <c r="J40" s="44"/>
      <c r="K40" s="34"/>
      <c r="L40" s="35"/>
    </row>
    <row r="41" spans="1:12" s="22" customFormat="1" ht="36" x14ac:dyDescent="0.2">
      <c r="A41" s="43">
        <v>13</v>
      </c>
      <c r="B41" s="52" t="s">
        <v>50</v>
      </c>
      <c r="C41" s="44" t="s">
        <v>11</v>
      </c>
      <c r="D41" s="72">
        <f>G21+G25+G32</f>
        <v>4.4020000000000001</v>
      </c>
      <c r="E41" s="52"/>
      <c r="F41" s="44"/>
      <c r="G41" s="53"/>
      <c r="H41" s="52"/>
      <c r="I41" s="35"/>
      <c r="J41" s="44"/>
      <c r="K41" s="34"/>
      <c r="L41" s="35"/>
    </row>
    <row r="42" spans="1:12" s="22" customFormat="1" ht="36" x14ac:dyDescent="0.2">
      <c r="A42" s="43">
        <v>14</v>
      </c>
      <c r="B42" s="52" t="s">
        <v>51</v>
      </c>
      <c r="C42" s="44" t="s">
        <v>11</v>
      </c>
      <c r="D42" s="72">
        <f>D41</f>
        <v>4.4020000000000001</v>
      </c>
      <c r="E42" s="52"/>
      <c r="F42" s="44"/>
      <c r="G42" s="53"/>
      <c r="H42" s="52"/>
      <c r="I42" s="35"/>
      <c r="J42" s="44"/>
      <c r="K42" s="34"/>
      <c r="L42" s="35"/>
    </row>
    <row r="43" spans="1:12" s="22" customFormat="1" ht="12" x14ac:dyDescent="0.2">
      <c r="A43" s="43"/>
      <c r="B43" s="71" t="s">
        <v>52</v>
      </c>
      <c r="C43" s="44"/>
      <c r="D43" s="52"/>
      <c r="E43" s="52"/>
      <c r="F43" s="44"/>
      <c r="G43" s="53"/>
      <c r="H43" s="52"/>
      <c r="I43" s="35"/>
      <c r="J43" s="44"/>
      <c r="K43" s="34"/>
      <c r="L43" s="35"/>
    </row>
    <row r="44" spans="1:12" s="22" customFormat="1" ht="28.5" customHeight="1" x14ac:dyDescent="0.2">
      <c r="A44" s="43">
        <v>15</v>
      </c>
      <c r="B44" s="52" t="s">
        <v>53</v>
      </c>
      <c r="C44" s="44" t="s">
        <v>11</v>
      </c>
      <c r="D44" s="72">
        <f>D42</f>
        <v>4.4020000000000001</v>
      </c>
      <c r="E44" s="52"/>
      <c r="F44" s="44"/>
      <c r="G44" s="53"/>
      <c r="H44" s="52"/>
      <c r="I44" s="35"/>
      <c r="J44" s="44"/>
      <c r="K44" s="34"/>
      <c r="L44" s="35"/>
    </row>
    <row r="45" spans="1:12" s="22" customFormat="1" ht="12" x14ac:dyDescent="0.2">
      <c r="A45" s="43"/>
      <c r="B45" s="71" t="s">
        <v>82</v>
      </c>
      <c r="C45" s="44"/>
      <c r="D45" s="52"/>
      <c r="E45" s="52"/>
      <c r="F45" s="44"/>
      <c r="G45" s="53"/>
      <c r="H45" s="52"/>
      <c r="I45" s="35"/>
      <c r="J45" s="44"/>
      <c r="K45" s="34"/>
      <c r="L45" s="35"/>
    </row>
    <row r="46" spans="1:12" s="22" customFormat="1" ht="36" x14ac:dyDescent="0.2">
      <c r="A46" s="43">
        <v>16</v>
      </c>
      <c r="B46" s="52" t="s">
        <v>83</v>
      </c>
      <c r="C46" s="44" t="s">
        <v>11</v>
      </c>
      <c r="D46" s="72">
        <f>G28+G37</f>
        <v>8.7999999999999995E-2</v>
      </c>
      <c r="E46" s="52"/>
      <c r="F46" s="44"/>
      <c r="G46" s="53"/>
      <c r="H46" s="52"/>
      <c r="I46" s="35"/>
      <c r="J46" s="44"/>
      <c r="K46" s="34"/>
      <c r="L46" s="35"/>
    </row>
    <row r="47" spans="1:12" s="22" customFormat="1" ht="36" x14ac:dyDescent="0.2">
      <c r="A47" s="43">
        <v>17</v>
      </c>
      <c r="B47" s="52" t="s">
        <v>55</v>
      </c>
      <c r="C47" s="44" t="s">
        <v>11</v>
      </c>
      <c r="D47" s="72">
        <f>D46</f>
        <v>8.7999999999999995E-2</v>
      </c>
      <c r="E47" s="52"/>
      <c r="F47" s="44"/>
      <c r="G47" s="53"/>
      <c r="H47" s="52"/>
      <c r="I47" s="35"/>
      <c r="J47" s="44"/>
      <c r="K47" s="34"/>
      <c r="L47" s="35"/>
    </row>
    <row r="48" spans="1:12" s="19" customFormat="1" ht="36.75" customHeight="1" x14ac:dyDescent="0.2">
      <c r="A48" s="21"/>
      <c r="B48" s="81" t="s">
        <v>46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3" s="19" customFormat="1" ht="12" x14ac:dyDescent="0.2">
      <c r="A49" s="21"/>
      <c r="B49" s="80"/>
      <c r="C49" s="80"/>
      <c r="D49" s="80"/>
      <c r="E49" s="80"/>
      <c r="F49" s="80"/>
      <c r="G49" s="80"/>
      <c r="H49" s="80"/>
      <c r="I49" s="80"/>
      <c r="J49" s="80"/>
      <c r="K49" s="80"/>
      <c r="L49" s="80"/>
    </row>
    <row r="50" spans="1:13" s="19" customFormat="1" ht="12" x14ac:dyDescent="0.2">
      <c r="A50" s="21"/>
      <c r="B50" s="80"/>
      <c r="C50" s="80"/>
      <c r="D50" s="80"/>
      <c r="E50" s="80"/>
      <c r="F50" s="80"/>
      <c r="G50" s="80"/>
      <c r="H50" s="80"/>
      <c r="I50" s="80"/>
      <c r="J50" s="80"/>
      <c r="K50" s="80"/>
      <c r="L50" s="80"/>
    </row>
    <row r="51" spans="1:13" s="19" customFormat="1" ht="12" x14ac:dyDescent="0.2">
      <c r="A51" s="21"/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</row>
    <row r="52" spans="1:13" s="19" customFormat="1" x14ac:dyDescent="0.2">
      <c r="A52" s="21"/>
      <c r="B52" s="69" t="s">
        <v>47</v>
      </c>
      <c r="C52" s="54"/>
      <c r="D52" s="54"/>
      <c r="E52" s="54"/>
      <c r="F52" s="67" t="s">
        <v>34</v>
      </c>
      <c r="G52" s="14"/>
      <c r="H52" s="11"/>
      <c r="I52" s="15"/>
      <c r="J52" s="16"/>
      <c r="K52" s="15"/>
      <c r="L52" s="12"/>
    </row>
    <row r="53" spans="1:13" s="63" customFormat="1" x14ac:dyDescent="0.2">
      <c r="A53" s="55"/>
      <c r="B53" s="70" t="s">
        <v>48</v>
      </c>
      <c r="C53" s="56"/>
      <c r="D53" s="56"/>
      <c r="E53" s="56"/>
      <c r="F53" s="57" t="s">
        <v>84</v>
      </c>
      <c r="G53" s="58"/>
      <c r="H53" s="77"/>
      <c r="I53" s="78"/>
      <c r="J53" s="18" t="s">
        <v>85</v>
      </c>
      <c r="K53" s="79"/>
      <c r="L53" s="62"/>
    </row>
    <row r="54" spans="1:13" s="63" customFormat="1" x14ac:dyDescent="0.2">
      <c r="A54" s="55"/>
      <c r="B54" s="70"/>
      <c r="C54" s="56"/>
      <c r="D54" s="56"/>
      <c r="E54" s="56"/>
      <c r="F54" s="64"/>
      <c r="G54" s="65"/>
      <c r="H54" s="66"/>
      <c r="I54" s="61"/>
      <c r="J54" s="18"/>
      <c r="K54" s="61"/>
      <c r="L54" s="62"/>
    </row>
    <row r="55" spans="1:13" s="63" customFormat="1" x14ac:dyDescent="0.2">
      <c r="A55" s="55"/>
      <c r="B55" s="75"/>
      <c r="C55" s="56"/>
      <c r="D55" s="56"/>
      <c r="E55" s="56"/>
      <c r="F55" s="57" t="s">
        <v>39</v>
      </c>
      <c r="G55" s="58"/>
      <c r="H55" s="59"/>
      <c r="I55" s="60"/>
      <c r="J55" s="18" t="s">
        <v>56</v>
      </c>
      <c r="K55" s="61"/>
      <c r="L55" s="62"/>
    </row>
    <row r="56" spans="1:13" s="63" customFormat="1" ht="14.25" x14ac:dyDescent="0.2">
      <c r="A56" s="55"/>
      <c r="B56" s="76"/>
      <c r="C56" s="56"/>
      <c r="D56" s="56"/>
      <c r="E56" s="56"/>
      <c r="F56" s="64"/>
      <c r="G56" s="65"/>
      <c r="H56" s="66"/>
      <c r="I56" s="61"/>
      <c r="J56" s="18"/>
      <c r="K56" s="61"/>
      <c r="L56" s="62"/>
    </row>
    <row r="57" spans="1:13" s="63" customFormat="1" ht="14.25" x14ac:dyDescent="0.2">
      <c r="A57" s="55"/>
      <c r="B57" s="76"/>
      <c r="C57" s="56"/>
      <c r="D57" s="56"/>
      <c r="E57" s="56"/>
      <c r="F57" s="64"/>
      <c r="G57" s="65"/>
      <c r="H57" s="66"/>
      <c r="I57" s="61"/>
      <c r="J57" s="18"/>
      <c r="K57" s="61"/>
      <c r="L57" s="62"/>
    </row>
    <row r="58" spans="1:13" s="19" customFormat="1" ht="12" x14ac:dyDescent="0.2">
      <c r="A58" s="21"/>
      <c r="B58" s="32"/>
      <c r="C58" s="54"/>
      <c r="D58" s="54"/>
      <c r="E58" s="54"/>
      <c r="F58" s="54"/>
      <c r="G58" s="54"/>
      <c r="H58" s="54"/>
      <c r="I58" s="54"/>
      <c r="J58" s="54"/>
      <c r="K58" s="54"/>
      <c r="L58" s="12"/>
    </row>
    <row r="59" spans="1:13" s="19" customFormat="1" ht="23.25" customHeight="1" x14ac:dyDescent="0.2">
      <c r="A59" s="21"/>
      <c r="B59" s="32"/>
      <c r="C59" s="54"/>
      <c r="D59" s="54"/>
      <c r="E59" s="54"/>
      <c r="F59" s="54"/>
      <c r="G59" s="54"/>
      <c r="H59" s="54"/>
      <c r="I59" s="54"/>
      <c r="J59" s="54"/>
      <c r="K59" s="54"/>
      <c r="L59" s="12"/>
    </row>
    <row r="60" spans="1:13" s="21" customFormat="1" ht="12.75" customHeight="1" x14ac:dyDescent="0.2">
      <c r="A60" s="7"/>
      <c r="B60" s="7"/>
      <c r="C60" s="7"/>
      <c r="D60" s="7"/>
      <c r="E60" s="5"/>
      <c r="F60" s="7"/>
      <c r="G60" s="7"/>
      <c r="H60" s="7"/>
      <c r="I60" s="7"/>
      <c r="J60" s="7"/>
      <c r="K60" s="7"/>
      <c r="L60" s="36"/>
      <c r="M60" s="33"/>
    </row>
    <row r="61" spans="1:13" s="21" customFormat="1" x14ac:dyDescent="0.2">
      <c r="A61" s="7"/>
      <c r="B61" s="7"/>
      <c r="C61" s="7"/>
      <c r="D61" s="7"/>
      <c r="E61" s="5"/>
      <c r="F61" s="7"/>
      <c r="G61" s="7"/>
      <c r="H61" s="7"/>
      <c r="I61" s="7"/>
      <c r="J61" s="7"/>
      <c r="K61" s="7"/>
      <c r="L61" s="36"/>
    </row>
    <row r="62" spans="1:13" s="21" customFormat="1" x14ac:dyDescent="0.2">
      <c r="A62" s="23"/>
      <c r="B62" s="7"/>
      <c r="C62" s="7"/>
      <c r="D62" s="7"/>
      <c r="E62" s="5"/>
      <c r="F62" s="23"/>
      <c r="G62" s="23"/>
      <c r="H62" s="23"/>
      <c r="I62" s="23"/>
      <c r="J62" s="23"/>
      <c r="K62" s="23"/>
      <c r="L62" s="23"/>
    </row>
    <row r="63" spans="1:13" s="21" customFormat="1" x14ac:dyDescent="0.2">
      <c r="A63" s="23"/>
      <c r="B63" s="7"/>
      <c r="C63" s="7"/>
      <c r="D63" s="7"/>
      <c r="E63" s="5"/>
      <c r="F63" s="23"/>
      <c r="G63" s="23"/>
      <c r="H63" s="23"/>
      <c r="I63" s="23"/>
      <c r="J63" s="23"/>
      <c r="K63" s="23"/>
      <c r="L63" s="23"/>
    </row>
    <row r="64" spans="1:13" s="21" customFormat="1" x14ac:dyDescent="0.2">
      <c r="A64" s="23"/>
      <c r="B64" s="7"/>
      <c r="C64" s="7"/>
      <c r="D64" s="7"/>
      <c r="E64" s="5"/>
      <c r="F64" s="23"/>
      <c r="G64" s="23"/>
      <c r="H64" s="23"/>
      <c r="I64" s="23"/>
      <c r="J64" s="23"/>
      <c r="K64" s="23"/>
      <c r="L64" s="23"/>
    </row>
    <row r="65" spans="1:16" s="21" customFormat="1" ht="21.75" customHeight="1" x14ac:dyDescent="0.2">
      <c r="A65" s="23"/>
      <c r="B65" s="7"/>
      <c r="C65" s="7"/>
      <c r="D65" s="7"/>
      <c r="E65" s="5"/>
      <c r="F65" s="23"/>
      <c r="G65" s="23"/>
      <c r="H65" s="23"/>
      <c r="I65" s="23"/>
      <c r="J65" s="23"/>
      <c r="K65" s="23"/>
      <c r="L65" s="23"/>
    </row>
    <row r="66" spans="1:16" s="11" customFormat="1" ht="23.25" customHeight="1" x14ac:dyDescent="0.2">
      <c r="A66" s="23"/>
      <c r="B66" s="7"/>
      <c r="C66" s="7"/>
      <c r="D66" s="7"/>
      <c r="E66" s="5"/>
      <c r="F66" s="23"/>
      <c r="G66" s="23"/>
      <c r="H66" s="23"/>
      <c r="I66" s="23"/>
      <c r="J66" s="23"/>
      <c r="K66" s="23"/>
      <c r="L66" s="23"/>
      <c r="O66" s="17"/>
      <c r="P66" s="16"/>
    </row>
    <row r="67" spans="1:16" s="11" customFormat="1" x14ac:dyDescent="0.2">
      <c r="A67" s="23"/>
      <c r="B67" s="7"/>
      <c r="C67" s="7"/>
      <c r="D67" s="7"/>
      <c r="E67" s="5"/>
      <c r="F67" s="23"/>
      <c r="G67" s="23"/>
      <c r="H67" s="23"/>
      <c r="I67" s="23"/>
      <c r="J67" s="23"/>
      <c r="K67" s="23"/>
      <c r="L67" s="23"/>
      <c r="O67" s="13"/>
      <c r="P67" s="16"/>
    </row>
    <row r="68" spans="1:16" s="11" customFormat="1" x14ac:dyDescent="0.2">
      <c r="A68" s="23"/>
      <c r="B68" s="7"/>
      <c r="C68" s="7"/>
      <c r="D68" s="7"/>
      <c r="E68" s="5"/>
      <c r="F68" s="23"/>
      <c r="G68" s="23"/>
      <c r="H68" s="23"/>
      <c r="I68" s="23"/>
      <c r="J68" s="23"/>
      <c r="K68" s="23"/>
      <c r="L68" s="23"/>
      <c r="O68" s="13"/>
      <c r="P68" s="16"/>
    </row>
    <row r="69" spans="1:16" s="11" customFormat="1" x14ac:dyDescent="0.2">
      <c r="A69" s="23"/>
      <c r="B69" s="7"/>
      <c r="C69" s="7"/>
      <c r="D69" s="7"/>
      <c r="E69" s="5"/>
      <c r="F69" s="23"/>
      <c r="G69" s="23"/>
      <c r="H69" s="23"/>
      <c r="I69" s="23"/>
      <c r="J69" s="23"/>
      <c r="K69" s="23"/>
      <c r="L69" s="23"/>
      <c r="O69" s="13"/>
      <c r="P69" s="16"/>
    </row>
    <row r="70" spans="1:16" s="7" customFormat="1" x14ac:dyDescent="0.2">
      <c r="A70" s="23"/>
      <c r="E70" s="5"/>
      <c r="F70" s="23"/>
      <c r="G70" s="23"/>
      <c r="H70" s="23"/>
      <c r="I70" s="23"/>
      <c r="J70" s="23"/>
      <c r="K70" s="23"/>
      <c r="L70" s="23"/>
    </row>
    <row r="71" spans="1:16" s="7" customFormat="1" x14ac:dyDescent="0.2">
      <c r="A71" s="23"/>
      <c r="E71" s="5"/>
      <c r="F71" s="23"/>
      <c r="G71" s="23"/>
      <c r="H71" s="23"/>
      <c r="I71" s="23"/>
      <c r="J71" s="23"/>
      <c r="K71" s="23"/>
      <c r="L71" s="23"/>
    </row>
    <row r="72" spans="1:16" s="23" customFormat="1" x14ac:dyDescent="0.2">
      <c r="B72" s="7"/>
      <c r="C72" s="7"/>
      <c r="D72" s="7"/>
      <c r="E72" s="5"/>
    </row>
    <row r="73" spans="1:16" s="23" customFormat="1" x14ac:dyDescent="0.2">
      <c r="B73" s="7"/>
      <c r="C73" s="7"/>
      <c r="D73" s="7"/>
      <c r="E73" s="5"/>
    </row>
    <row r="74" spans="1:16" s="23" customFormat="1" x14ac:dyDescent="0.2">
      <c r="B74" s="7"/>
      <c r="C74" s="7"/>
      <c r="D74" s="7"/>
      <c r="E74" s="5"/>
    </row>
    <row r="75" spans="1:16" s="23" customFormat="1" x14ac:dyDescent="0.2">
      <c r="B75" s="7"/>
      <c r="C75" s="7"/>
      <c r="D75" s="7"/>
      <c r="E75" s="5"/>
    </row>
    <row r="76" spans="1:16" s="23" customFormat="1" x14ac:dyDescent="0.2">
      <c r="B76" s="7"/>
      <c r="C76" s="7"/>
      <c r="D76" s="7"/>
      <c r="E76" s="5"/>
    </row>
    <row r="77" spans="1:16" s="23" customFormat="1" x14ac:dyDescent="0.2">
      <c r="B77" s="7"/>
      <c r="C77" s="7"/>
      <c r="D77" s="7"/>
      <c r="E77" s="5"/>
    </row>
    <row r="78" spans="1:16" s="23" customFormat="1" x14ac:dyDescent="0.2"/>
    <row r="79" spans="1:16" s="23" customFormat="1" x14ac:dyDescent="0.2"/>
    <row r="80" spans="1:16" s="23" customForma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1:12" s="23" customFormat="1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1:12" s="23" customForma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2" s="23" customFormat="1" x14ac:dyDescent="0.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1:12" s="23" customFormat="1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85" spans="1:12" s="23" customFormat="1" x14ac:dyDescent="0.2">
      <c r="A85" s="20"/>
      <c r="B85" s="20"/>
      <c r="C85" s="20"/>
      <c r="D85" s="20"/>
      <c r="E85" s="20"/>
      <c r="F85" s="20"/>
      <c r="G85" s="20"/>
      <c r="H85" s="20"/>
      <c r="I85" s="20"/>
      <c r="J85" s="20"/>
      <c r="K85" s="20"/>
      <c r="L85" s="20"/>
    </row>
    <row r="86" spans="1:12" s="23" customFormat="1" x14ac:dyDescent="0.2">
      <c r="A86" s="20"/>
      <c r="B86" s="20"/>
      <c r="C86" s="20"/>
      <c r="D86" s="20"/>
      <c r="E86" s="20"/>
      <c r="F86" s="20"/>
      <c r="G86" s="20"/>
      <c r="H86" s="20"/>
      <c r="I86" s="20"/>
      <c r="J86" s="20"/>
      <c r="K86" s="20"/>
      <c r="L86" s="20"/>
    </row>
    <row r="87" spans="1:12" s="23" customFormat="1" x14ac:dyDescent="0.2">
      <c r="A87" s="20"/>
      <c r="B87" s="20"/>
      <c r="C87" s="20"/>
      <c r="D87" s="20"/>
      <c r="E87" s="20"/>
      <c r="F87" s="20"/>
      <c r="G87" s="20"/>
      <c r="H87" s="20"/>
      <c r="I87" s="20"/>
      <c r="J87" s="20"/>
      <c r="K87" s="20"/>
      <c r="L87" s="20"/>
    </row>
    <row r="88" spans="1:12" s="23" customFormat="1" x14ac:dyDescent="0.2">
      <c r="A88" s="20"/>
      <c r="B88" s="20"/>
      <c r="C88" s="20"/>
      <c r="D88" s="20"/>
      <c r="E88" s="20"/>
      <c r="F88" s="20"/>
      <c r="G88" s="20"/>
      <c r="H88" s="20"/>
      <c r="I88" s="20"/>
      <c r="J88" s="20"/>
      <c r="K88" s="20"/>
      <c r="L88" s="20"/>
    </row>
    <row r="89" spans="1:12" s="23" customFormat="1" x14ac:dyDescent="0.2">
      <c r="A89" s="20"/>
      <c r="B89" s="20"/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2287" spans="18:18" x14ac:dyDescent="0.2">
      <c r="R2287" s="20">
        <f>SUM(R889:R954)</f>
        <v>0</v>
      </c>
    </row>
  </sheetData>
  <autoFilter ref="A17:L59"/>
  <mergeCells count="11">
    <mergeCell ref="B48:L48"/>
    <mergeCell ref="A8:L8"/>
    <mergeCell ref="A11:L11"/>
    <mergeCell ref="A14:A16"/>
    <mergeCell ref="B14:B16"/>
    <mergeCell ref="A10:L10"/>
    <mergeCell ref="A19:L19"/>
    <mergeCell ref="A9:L9"/>
    <mergeCell ref="I14:L15"/>
    <mergeCell ref="E14:H15"/>
    <mergeCell ref="C14:D15"/>
  </mergeCells>
  <phoneticPr fontId="1" type="noConversion"/>
  <dataValidations count="1">
    <dataValidation type="list" allowBlank="1" showInputMessage="1" showErrorMessage="1" sqref="A9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2021-03-24T07:24:16Z</cp:lastPrinted>
  <dcterms:created xsi:type="dcterms:W3CDTF">2006-08-12T07:51:40Z</dcterms:created>
  <dcterms:modified xsi:type="dcterms:W3CDTF">2021-03-31T01:15:50Z</dcterms:modified>
</cp:coreProperties>
</file>