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Лист1!$A$18:$L$53</definedName>
    <definedName name="Должности">Лист3!$B$14:$B$19</definedName>
    <definedName name="единицы">Лист3!$A$3:$A$10</definedName>
    <definedName name="_xlnm.Print_Titles" localSheetId="0">Лист1!$18:$18</definedName>
    <definedName name="_xlnm.Print_Area" localSheetId="0">Лист1!$A$2:$L$48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G37" i="5" l="1"/>
  <c r="D39" i="5" s="1"/>
  <c r="D40" i="5" l="1"/>
  <c r="D42" i="5" s="1"/>
  <c r="R2281" i="5" l="1"/>
</calcChain>
</file>

<file path=xl/sharedStrings.xml><?xml version="1.0" encoding="utf-8"?>
<sst xmlns="http://schemas.openxmlformats.org/spreadsheetml/2006/main" count="145" uniqueCount="91">
  <si>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</si>
  <si>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</si>
  <si>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</si>
  <si>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</si>
  <si>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</si>
  <si>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</si>
  <si>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</si>
  <si>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</si>
  <si>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</si>
  <si>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</si>
  <si>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</si>
  <si>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</si>
  <si>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</si>
  <si>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</si>
  <si>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</si>
  <si>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</si>
  <si>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</si>
  <si>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</si>
  <si>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</si>
  <si>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</si>
  <si>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</si>
  <si>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</si>
  <si>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</si>
  <si>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</si>
  <si>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</si>
  <si>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</si>
  <si>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</si>
  <si>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</si>
  <si>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</si>
  <si>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</si>
  <si>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</si>
  <si>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</si>
  <si>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</si>
  <si>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</si>
  <si>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</si>
  <si>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</si>
  <si>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</si>
  <si>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</si>
  <si>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</si>
  <si>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</si>
  <si>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</si>
  <si>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Начальник КТЦ</t>
  </si>
  <si>
    <t>УТВЕРЖДАЮ</t>
  </si>
  <si>
    <t>А.В. Мурашев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</si>
  <si>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</si>
  <si>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</si>
  <si>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</si>
  <si>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</si>
  <si>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</si>
  <si>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</si>
  <si>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</si>
  <si>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</si>
  <si>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Краска масляная и алкидная цветная, готовая к применению  МА-15</t>
  </si>
  <si>
    <t>подрядчик</t>
  </si>
  <si>
    <t>Разборка деревянных заполнений проемов: дверных и воротных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</si>
  <si>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</si>
  <si>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</si>
  <si>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</si>
  <si>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</si>
  <si>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</si>
  <si>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Дефектная ведомость (Ведомость объемов работ) №5</t>
  </si>
  <si>
    <t>Улучшенная масляная окраска ранее окрашенных стен: за два раза с расчисткой старой краски до 35%</t>
  </si>
  <si>
    <t>Разборка покрытий полов: из керамических плиток</t>
  </si>
  <si>
    <t>плитка керамическая</t>
  </si>
  <si>
    <t>Устройство покрытий на растворе из сухой смеси с приготовлением раствора в построечных условиях из плиток: гладких неглазурованных керамических для полов одноцветных</t>
  </si>
  <si>
    <t>Плитка керамическая неглазурованная для полов гладкая, одноцветная с красителем квадратная и прямоугольная</t>
  </si>
  <si>
    <t>Смеси сухие водостойкие для затирки межплиточных швов шириной 1-6 мм (различная цветовая гамма)</t>
  </si>
  <si>
    <t>Клей плиточный</t>
  </si>
  <si>
    <t>Ремонт штукатурки внутренних стен по камню и бетону цементно-известковым раствором, площадью отдельных мест: более 10 м2 толщиной слоя до 20 мм</t>
  </si>
  <si>
    <t>штукатурка</t>
  </si>
  <si>
    <t>Раствор готовый отделочный тяжелый, цементно-известковый, состав 1:1:6</t>
  </si>
  <si>
    <t>Нанесение водно-дисперсионной грунтовки на поверхности: пористые (камень, кирпич, бетон и т.д.)</t>
  </si>
  <si>
    <t>Грунтовка: водно-дисперсионная "Бетон-контакт"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</si>
  <si>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</si>
  <si>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Плитка керамическая глазурованная для внутренней облицовки стен гладкая, цветная однотонная с завалом</t>
  </si>
  <si>
    <t>Клей для плитки (сухая смесь)</t>
  </si>
  <si>
    <t>дверной блок</t>
  </si>
  <si>
    <t>Установка блоков из ПВХ в наружных и внутренних дверных проемах: в каменных стенах площадью проема до 3 м2 (двери из алюминиевого профиля 0,8х2)</t>
  </si>
  <si>
    <t>Дверь КП-45 наруж.откр. 1-ств. (800х2000 мм)</t>
  </si>
  <si>
    <t>Устройство потолков: реечных алюминиевых</t>
  </si>
  <si>
    <t>Рейка алюминиевая потолочная, ширина 100 мм</t>
  </si>
  <si>
    <t>Гребенка несущая</t>
  </si>
  <si>
    <t>Подрядчик</t>
  </si>
  <si>
    <t>Подвес в комплекте</t>
  </si>
  <si>
    <t>Уголок декоративный (пристенный)</t>
  </si>
  <si>
    <t>Пристрой Блока №7. Ремонт помещений КТЦ</t>
  </si>
  <si>
    <t>Замена элементов облицовки потолков: Армстронг без замены каркаса</t>
  </si>
  <si>
    <t>Панели потолочные декоративные, тип ARMSTRONG: OASIS</t>
  </si>
  <si>
    <t>Панели потолочные</t>
  </si>
  <si>
    <t>ГЛАВНЫЙ КОРПУС СТАНЦИИ инв.№ ИЭ110051</t>
  </si>
  <si>
    <t xml:space="preserve"> Раздел 1. T1001UHA01UU001UU01 ГЛАВНЫЙ КОРПУС СТАНЦИИ инв.№ ИЭ110051 Пристрой Блока №7 Ремонт помещений КТЦ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</si>
</sst>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90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0" xfId="7" applyFont="1"/>
    <xf numFmtId="0" fontId="15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6" fillId="0" borderId="1" xfId="0" applyFont="1" applyBorder="1" applyAlignment="1">
      <alignment vertical="top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1"/>
  <sheetViews>
    <sheetView tabSelected="1" view="pageBreakPreview" zoomScale="110" zoomScaleNormal="100" zoomScaleSheetLayoutView="110" workbookViewId="0">
      <selection activeCell="C13" sqref="C13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8" t="s">
        <v>47</v>
      </c>
      <c r="M1" s="6"/>
    </row>
    <row r="2" spans="1:14" s="7" customFormat="1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69"/>
      <c r="M2" s="6"/>
      <c r="N2" s="6"/>
    </row>
    <row r="3" spans="1:14" s="7" customFormat="1" x14ac:dyDescent="0.2">
      <c r="A3" s="42"/>
      <c r="B3" s="2"/>
      <c r="C3" s="3"/>
      <c r="D3" s="4"/>
      <c r="E3" s="5"/>
      <c r="F3" s="6"/>
      <c r="G3" s="6"/>
      <c r="H3" s="6"/>
      <c r="I3" s="6"/>
      <c r="J3" s="8"/>
      <c r="L3" s="39" t="s">
        <v>42</v>
      </c>
      <c r="M3" s="6"/>
      <c r="N3" s="6"/>
    </row>
    <row r="4" spans="1:14" s="7" customFormat="1" x14ac:dyDescent="0.2">
      <c r="A4" s="40"/>
      <c r="B4" s="2"/>
      <c r="C4" s="3"/>
      <c r="D4" s="4"/>
      <c r="E4" s="5"/>
      <c r="F4" s="6"/>
      <c r="G4" s="6"/>
      <c r="H4" s="6"/>
      <c r="I4" s="6"/>
      <c r="J4" s="5"/>
      <c r="L4" s="45" t="s">
        <v>44</v>
      </c>
      <c r="M4" s="6"/>
      <c r="N4" s="9"/>
    </row>
    <row r="5" spans="1:14" s="7" customFormat="1" x14ac:dyDescent="0.2">
      <c r="A5" s="41"/>
      <c r="B5" s="2"/>
      <c r="C5" s="3"/>
      <c r="D5" s="4"/>
      <c r="E5" s="5"/>
      <c r="F5" s="6"/>
      <c r="G5" s="6"/>
      <c r="H5" s="6"/>
      <c r="I5" s="6"/>
      <c r="J5" s="5"/>
      <c r="L5" s="46" t="s">
        <v>45</v>
      </c>
      <c r="M5" s="6"/>
      <c r="N5" s="10"/>
    </row>
    <row r="6" spans="1:14" s="7" customFormat="1" x14ac:dyDescent="0.2">
      <c r="A6" s="41"/>
      <c r="B6" s="2"/>
      <c r="C6" s="3"/>
      <c r="D6" s="4"/>
      <c r="E6" s="5"/>
      <c r="F6" s="6"/>
      <c r="G6" s="6"/>
      <c r="H6" s="6"/>
      <c r="I6" s="47"/>
      <c r="J6" s="48"/>
      <c r="K6" s="18"/>
      <c r="L6" s="47" t="s">
        <v>46</v>
      </c>
      <c r="M6" s="6"/>
      <c r="N6" s="6"/>
    </row>
    <row r="7" spans="1:14" s="7" customFormat="1" x14ac:dyDescent="0.2">
      <c r="B7" s="36"/>
      <c r="C7" s="36"/>
      <c r="D7" s="36"/>
      <c r="E7" s="36"/>
      <c r="F7" s="36"/>
      <c r="G7" s="36"/>
      <c r="H7" s="36"/>
      <c r="I7" s="6"/>
      <c r="J7" s="48"/>
      <c r="L7" s="47" t="s">
        <v>48</v>
      </c>
    </row>
    <row r="8" spans="1:14" s="7" customFormat="1" ht="15.75" x14ac:dyDescent="0.2">
      <c r="A8" s="75" t="s">
        <v>60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6"/>
      <c r="N8" s="31"/>
    </row>
    <row r="9" spans="1:14" ht="13.5" customHeight="1" x14ac:dyDescent="0.2">
      <c r="A9" s="85" t="s">
        <v>36</v>
      </c>
      <c r="B9" s="85"/>
      <c r="C9" s="85"/>
      <c r="D9" s="85"/>
      <c r="E9" s="85"/>
      <c r="F9" s="85"/>
      <c r="G9" s="85"/>
      <c r="H9" s="85"/>
      <c r="I9" s="85"/>
      <c r="J9" s="85"/>
      <c r="K9" s="85"/>
      <c r="L9" s="85"/>
    </row>
    <row r="10" spans="1:14" x14ac:dyDescent="0.2">
      <c r="A10" s="83" t="s">
        <v>37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</row>
    <row r="11" spans="1:14" s="7" customFormat="1" x14ac:dyDescent="0.2">
      <c r="A11" s="76" t="s">
        <v>85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</row>
    <row r="12" spans="1:14" s="7" customFormat="1" x14ac:dyDescent="0.2">
      <c r="A12" s="49"/>
      <c r="B12" s="49"/>
      <c r="C12" s="49"/>
      <c r="D12" s="49"/>
      <c r="E12" s="49"/>
      <c r="F12" s="49"/>
      <c r="G12" s="49"/>
      <c r="H12" s="49"/>
      <c r="I12" s="51"/>
      <c r="J12" s="49"/>
      <c r="K12" s="49"/>
      <c r="L12" s="49"/>
    </row>
    <row r="13" spans="1:14" x14ac:dyDescent="0.2">
      <c r="B13" s="6" t="s">
        <v>35</v>
      </c>
      <c r="C13" s="37" t="s">
        <v>89</v>
      </c>
    </row>
    <row r="14" spans="1:14" ht="13.5" thickBot="1" x14ac:dyDescent="0.25"/>
    <row r="15" spans="1:14" s="24" customFormat="1" ht="11.25" x14ac:dyDescent="0.2">
      <c r="A15" s="77" t="s">
        <v>4</v>
      </c>
      <c r="B15" s="80" t="s">
        <v>0</v>
      </c>
      <c r="C15" s="80" t="s">
        <v>6</v>
      </c>
      <c r="D15" s="80"/>
      <c r="E15" s="80" t="s">
        <v>5</v>
      </c>
      <c r="F15" s="80"/>
      <c r="G15" s="80"/>
      <c r="H15" s="80"/>
      <c r="I15" s="86" t="s">
        <v>38</v>
      </c>
      <c r="J15" s="86"/>
      <c r="K15" s="86"/>
      <c r="L15" s="87"/>
    </row>
    <row r="16" spans="1:14" s="24" customFormat="1" ht="11.25" x14ac:dyDescent="0.2">
      <c r="A16" s="78"/>
      <c r="B16" s="81"/>
      <c r="C16" s="81"/>
      <c r="D16" s="81"/>
      <c r="E16" s="81"/>
      <c r="F16" s="81"/>
      <c r="G16" s="81"/>
      <c r="H16" s="81"/>
      <c r="I16" s="88"/>
      <c r="J16" s="88"/>
      <c r="K16" s="88"/>
      <c r="L16" s="89"/>
    </row>
    <row r="17" spans="1:12" s="24" customFormat="1" ht="45.75" thickBot="1" x14ac:dyDescent="0.25">
      <c r="A17" s="79"/>
      <c r="B17" s="82"/>
      <c r="C17" s="25" t="s">
        <v>1</v>
      </c>
      <c r="D17" s="50" t="s">
        <v>2</v>
      </c>
      <c r="E17" s="25" t="s">
        <v>3</v>
      </c>
      <c r="F17" s="25" t="s">
        <v>1</v>
      </c>
      <c r="G17" s="50" t="s">
        <v>2</v>
      </c>
      <c r="H17" s="25" t="s">
        <v>32</v>
      </c>
      <c r="I17" s="25" t="s">
        <v>3</v>
      </c>
      <c r="J17" s="25" t="s">
        <v>1</v>
      </c>
      <c r="K17" s="50" t="s">
        <v>2</v>
      </c>
      <c r="L17" s="26" t="s">
        <v>33</v>
      </c>
    </row>
    <row r="18" spans="1:12" s="24" customFormat="1" ht="12" thickBot="1" x14ac:dyDescent="0.25">
      <c r="A18" s="27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  <c r="H18" s="28">
        <v>8</v>
      </c>
      <c r="I18" s="28">
        <v>9</v>
      </c>
      <c r="J18" s="28">
        <v>10</v>
      </c>
      <c r="K18" s="28">
        <v>11</v>
      </c>
      <c r="L18" s="29">
        <v>12</v>
      </c>
    </row>
    <row r="19" spans="1:12" s="24" customFormat="1" ht="11.25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</row>
    <row r="20" spans="1:12" s="19" customFormat="1" ht="19.5" customHeight="1" x14ac:dyDescent="0.2">
      <c r="A20" s="84" t="s">
        <v>90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</row>
    <row r="21" spans="1:12" s="22" customFormat="1" ht="36" x14ac:dyDescent="0.2">
      <c r="A21" s="43">
        <v>1</v>
      </c>
      <c r="B21" s="52" t="s">
        <v>61</v>
      </c>
      <c r="C21" s="44" t="s">
        <v>13</v>
      </c>
      <c r="D21" s="52">
        <v>50.317999999999998</v>
      </c>
      <c r="E21" s="52"/>
      <c r="F21" s="44"/>
      <c r="G21" s="53"/>
      <c r="H21" s="52"/>
      <c r="I21" s="35" t="s">
        <v>52</v>
      </c>
      <c r="J21" s="44" t="s">
        <v>11</v>
      </c>
      <c r="K21" s="34">
        <v>1.06E-2</v>
      </c>
      <c r="L21" s="35" t="s">
        <v>53</v>
      </c>
    </row>
    <row r="22" spans="1:12" s="22" customFormat="1" ht="24" x14ac:dyDescent="0.2">
      <c r="A22" s="43">
        <v>2</v>
      </c>
      <c r="B22" s="52" t="s">
        <v>62</v>
      </c>
      <c r="C22" s="44" t="s">
        <v>13</v>
      </c>
      <c r="D22" s="52">
        <v>5.6</v>
      </c>
      <c r="E22" s="52" t="s">
        <v>63</v>
      </c>
      <c r="F22" s="44" t="s">
        <v>11</v>
      </c>
      <c r="G22" s="53">
        <v>0.28999999999999998</v>
      </c>
      <c r="H22" s="52" t="s">
        <v>55</v>
      </c>
      <c r="I22" s="35"/>
      <c r="J22" s="44"/>
      <c r="K22" s="34"/>
      <c r="L22" s="35"/>
    </row>
    <row r="23" spans="1:12" s="22" customFormat="1" ht="60" x14ac:dyDescent="0.2">
      <c r="A23" s="43">
        <v>3</v>
      </c>
      <c r="B23" s="52" t="s">
        <v>64</v>
      </c>
      <c r="C23" s="44" t="s">
        <v>13</v>
      </c>
      <c r="D23" s="52">
        <v>5.6</v>
      </c>
      <c r="E23" s="52"/>
      <c r="F23" s="44"/>
      <c r="G23" s="53"/>
      <c r="H23" s="52"/>
      <c r="I23" s="35" t="s">
        <v>65</v>
      </c>
      <c r="J23" s="44" t="s">
        <v>13</v>
      </c>
      <c r="K23" s="34">
        <v>5.7119999999999997</v>
      </c>
      <c r="L23" s="35" t="s">
        <v>53</v>
      </c>
    </row>
    <row r="24" spans="1:12" s="22" customFormat="1" ht="48" x14ac:dyDescent="0.2">
      <c r="A24" s="43">
        <v>4</v>
      </c>
      <c r="B24" s="52"/>
      <c r="C24" s="44"/>
      <c r="D24" s="52"/>
      <c r="E24" s="52"/>
      <c r="F24" s="44"/>
      <c r="G24" s="53"/>
      <c r="H24" s="52"/>
      <c r="I24" s="35" t="s">
        <v>66</v>
      </c>
      <c r="J24" s="44" t="s">
        <v>11</v>
      </c>
      <c r="K24" s="34">
        <v>2.8E-3</v>
      </c>
      <c r="L24" s="35" t="s">
        <v>53</v>
      </c>
    </row>
    <row r="25" spans="1:12" s="22" customFormat="1" ht="12" x14ac:dyDescent="0.2">
      <c r="A25" s="43"/>
      <c r="B25" s="52"/>
      <c r="C25" s="44"/>
      <c r="D25" s="52"/>
      <c r="E25" s="52"/>
      <c r="F25" s="44"/>
      <c r="G25" s="53"/>
      <c r="H25" s="52"/>
      <c r="I25" s="35" t="s">
        <v>67</v>
      </c>
      <c r="J25" s="44" t="s">
        <v>9</v>
      </c>
      <c r="K25" s="34">
        <v>25.2</v>
      </c>
      <c r="L25" s="35" t="s">
        <v>53</v>
      </c>
    </row>
    <row r="26" spans="1:12" s="22" customFormat="1" ht="48" x14ac:dyDescent="0.2">
      <c r="A26" s="43">
        <v>5</v>
      </c>
      <c r="B26" s="52" t="s">
        <v>68</v>
      </c>
      <c r="C26" s="44" t="s">
        <v>13</v>
      </c>
      <c r="D26" s="52">
        <v>25.76</v>
      </c>
      <c r="E26" s="52" t="s">
        <v>69</v>
      </c>
      <c r="F26" s="44" t="s">
        <v>11</v>
      </c>
      <c r="G26" s="53">
        <v>0.87</v>
      </c>
      <c r="H26" s="52" t="s">
        <v>55</v>
      </c>
      <c r="I26" s="35" t="s">
        <v>70</v>
      </c>
      <c r="J26" s="44" t="s">
        <v>14</v>
      </c>
      <c r="K26" s="34">
        <v>0.56669999999999998</v>
      </c>
      <c r="L26" s="35" t="s">
        <v>53</v>
      </c>
    </row>
    <row r="27" spans="1:12" s="22" customFormat="1" ht="36" x14ac:dyDescent="0.2">
      <c r="A27" s="43">
        <v>6</v>
      </c>
      <c r="B27" s="52" t="s">
        <v>71</v>
      </c>
      <c r="C27" s="44" t="s">
        <v>13</v>
      </c>
      <c r="D27" s="52">
        <v>25.76</v>
      </c>
      <c r="E27" s="52"/>
      <c r="F27" s="44"/>
      <c r="G27" s="53"/>
      <c r="H27" s="52"/>
      <c r="I27" s="35" t="s">
        <v>72</v>
      </c>
      <c r="J27" s="44" t="s">
        <v>11</v>
      </c>
      <c r="K27" s="34">
        <v>3.5999999999999999E-3</v>
      </c>
      <c r="L27" s="35" t="s">
        <v>53</v>
      </c>
    </row>
    <row r="28" spans="1:12" s="22" customFormat="1" ht="60" x14ac:dyDescent="0.2">
      <c r="A28" s="43">
        <v>7</v>
      </c>
      <c r="B28" s="52" t="s">
        <v>73</v>
      </c>
      <c r="C28" s="44" t="s">
        <v>13</v>
      </c>
      <c r="D28" s="52">
        <v>25.76</v>
      </c>
      <c r="E28" s="52"/>
      <c r="F28" s="44"/>
      <c r="G28" s="53"/>
      <c r="H28" s="52"/>
      <c r="I28" s="35" t="s">
        <v>66</v>
      </c>
      <c r="J28" s="44" t="s">
        <v>11</v>
      </c>
      <c r="K28" s="34">
        <v>1.29E-2</v>
      </c>
      <c r="L28" s="35" t="s">
        <v>53</v>
      </c>
    </row>
    <row r="29" spans="1:12" s="22" customFormat="1" ht="48" x14ac:dyDescent="0.2">
      <c r="A29" s="43"/>
      <c r="B29" s="52"/>
      <c r="C29" s="44"/>
      <c r="D29" s="52"/>
      <c r="E29" s="52"/>
      <c r="F29" s="44"/>
      <c r="G29" s="53"/>
      <c r="H29" s="52"/>
      <c r="I29" s="35" t="s">
        <v>74</v>
      </c>
      <c r="J29" s="44" t="s">
        <v>13</v>
      </c>
      <c r="K29" s="34">
        <v>25.76</v>
      </c>
      <c r="L29" s="35" t="s">
        <v>53</v>
      </c>
    </row>
    <row r="30" spans="1:12" s="22" customFormat="1" ht="12" x14ac:dyDescent="0.2">
      <c r="A30" s="43"/>
      <c r="B30" s="52"/>
      <c r="C30" s="44"/>
      <c r="D30" s="52"/>
      <c r="E30" s="52"/>
      <c r="F30" s="44"/>
      <c r="G30" s="53"/>
      <c r="H30" s="52"/>
      <c r="I30" s="35" t="s">
        <v>75</v>
      </c>
      <c r="J30" s="44" t="s">
        <v>11</v>
      </c>
      <c r="K30" s="34">
        <v>9.6600000000000005E-2</v>
      </c>
      <c r="L30" s="35" t="s">
        <v>53</v>
      </c>
    </row>
    <row r="31" spans="1:12" s="22" customFormat="1" ht="25.5" customHeight="1" x14ac:dyDescent="0.2">
      <c r="A31" s="43">
        <v>8</v>
      </c>
      <c r="B31" s="52" t="s">
        <v>54</v>
      </c>
      <c r="C31" s="44" t="s">
        <v>13</v>
      </c>
      <c r="D31" s="52">
        <v>1.6</v>
      </c>
      <c r="E31" s="52" t="s">
        <v>76</v>
      </c>
      <c r="F31" s="44" t="s">
        <v>11</v>
      </c>
      <c r="G31" s="53">
        <v>0.02</v>
      </c>
      <c r="H31" s="52" t="s">
        <v>55</v>
      </c>
      <c r="I31" s="35"/>
      <c r="J31" s="44"/>
      <c r="K31" s="34"/>
      <c r="L31" s="35"/>
    </row>
    <row r="32" spans="1:12" s="22" customFormat="1" ht="48" x14ac:dyDescent="0.2">
      <c r="A32" s="43">
        <v>9</v>
      </c>
      <c r="B32" s="52" t="s">
        <v>77</v>
      </c>
      <c r="C32" s="44" t="s">
        <v>13</v>
      </c>
      <c r="D32" s="52">
        <v>1.6</v>
      </c>
      <c r="E32" s="52"/>
      <c r="F32" s="44"/>
      <c r="G32" s="53"/>
      <c r="H32" s="52"/>
      <c r="I32" s="35" t="s">
        <v>78</v>
      </c>
      <c r="J32" s="44" t="s">
        <v>13</v>
      </c>
      <c r="K32" s="34">
        <v>1.6</v>
      </c>
      <c r="L32" s="35" t="s">
        <v>53</v>
      </c>
    </row>
    <row r="33" spans="1:12" s="22" customFormat="1" ht="24" x14ac:dyDescent="0.2">
      <c r="A33" s="43">
        <v>10</v>
      </c>
      <c r="B33" s="52" t="s">
        <v>79</v>
      </c>
      <c r="C33" s="44" t="s">
        <v>13</v>
      </c>
      <c r="D33" s="52">
        <v>5.6</v>
      </c>
      <c r="E33" s="52"/>
      <c r="F33" s="44"/>
      <c r="G33" s="53"/>
      <c r="H33" s="52"/>
      <c r="I33" s="35" t="s">
        <v>80</v>
      </c>
      <c r="J33" s="44" t="s">
        <v>12</v>
      </c>
      <c r="K33" s="34">
        <v>58.8</v>
      </c>
      <c r="L33" s="35" t="s">
        <v>53</v>
      </c>
    </row>
    <row r="34" spans="1:12" s="22" customFormat="1" ht="12" x14ac:dyDescent="0.2">
      <c r="A34" s="43"/>
      <c r="B34" s="52"/>
      <c r="C34" s="44"/>
      <c r="D34" s="52"/>
      <c r="E34" s="52"/>
      <c r="F34" s="44"/>
      <c r="G34" s="53"/>
      <c r="H34" s="52"/>
      <c r="I34" s="35" t="s">
        <v>81</v>
      </c>
      <c r="J34" s="44" t="s">
        <v>12</v>
      </c>
      <c r="K34" s="34">
        <v>5.6</v>
      </c>
      <c r="L34" s="35" t="s">
        <v>82</v>
      </c>
    </row>
    <row r="35" spans="1:12" s="22" customFormat="1" ht="12" x14ac:dyDescent="0.2">
      <c r="A35" s="43"/>
      <c r="B35" s="52"/>
      <c r="C35" s="44"/>
      <c r="D35" s="52"/>
      <c r="E35" s="52"/>
      <c r="F35" s="44"/>
      <c r="G35" s="53"/>
      <c r="H35" s="52"/>
      <c r="I35" s="35" t="s">
        <v>83</v>
      </c>
      <c r="J35" s="44" t="s">
        <v>10</v>
      </c>
      <c r="K35" s="34">
        <v>4</v>
      </c>
      <c r="L35" s="35" t="s">
        <v>82</v>
      </c>
    </row>
    <row r="36" spans="1:12" s="22" customFormat="1" ht="24" x14ac:dyDescent="0.2">
      <c r="A36" s="43"/>
      <c r="B36" s="52"/>
      <c r="C36" s="44"/>
      <c r="D36" s="52"/>
      <c r="E36" s="52"/>
      <c r="F36" s="44"/>
      <c r="G36" s="53"/>
      <c r="H36" s="52"/>
      <c r="I36" s="35" t="s">
        <v>84</v>
      </c>
      <c r="J36" s="44" t="s">
        <v>12</v>
      </c>
      <c r="K36" s="34">
        <v>6.8319999999999999</v>
      </c>
      <c r="L36" s="35" t="s">
        <v>82</v>
      </c>
    </row>
    <row r="37" spans="1:12" s="22" customFormat="1" ht="36" x14ac:dyDescent="0.2">
      <c r="A37" s="43">
        <v>11</v>
      </c>
      <c r="B37" s="52" t="s">
        <v>86</v>
      </c>
      <c r="C37" s="44" t="s">
        <v>13</v>
      </c>
      <c r="D37" s="52">
        <v>14.4</v>
      </c>
      <c r="E37" s="52" t="s">
        <v>88</v>
      </c>
      <c r="F37" s="44" t="s">
        <v>11</v>
      </c>
      <c r="G37" s="53">
        <f>ROUND(D37*4.5/1000,2)</f>
        <v>0.06</v>
      </c>
      <c r="H37" s="52"/>
      <c r="I37" s="35" t="s">
        <v>87</v>
      </c>
      <c r="J37" s="44" t="s">
        <v>13</v>
      </c>
      <c r="K37" s="34">
        <v>14.8</v>
      </c>
      <c r="L37" s="35" t="s">
        <v>53</v>
      </c>
    </row>
    <row r="38" spans="1:12" s="22" customFormat="1" ht="12" x14ac:dyDescent="0.2">
      <c r="A38" s="43"/>
      <c r="B38" s="73" t="s">
        <v>28</v>
      </c>
      <c r="C38" s="44"/>
      <c r="D38" s="52"/>
      <c r="E38" s="52"/>
      <c r="F38" s="44"/>
      <c r="G38" s="53"/>
      <c r="H38" s="52"/>
      <c r="I38" s="35"/>
      <c r="J38" s="44"/>
      <c r="K38" s="34"/>
      <c r="L38" s="35"/>
    </row>
    <row r="39" spans="1:12" s="22" customFormat="1" ht="36" x14ac:dyDescent="0.2">
      <c r="A39" s="43">
        <v>12</v>
      </c>
      <c r="B39" s="52" t="s">
        <v>56</v>
      </c>
      <c r="C39" s="44" t="s">
        <v>11</v>
      </c>
      <c r="D39" s="53">
        <f>G31+G26+G22+G37</f>
        <v>1.24</v>
      </c>
      <c r="E39" s="52"/>
      <c r="F39" s="44"/>
      <c r="G39" s="53"/>
      <c r="H39" s="52"/>
      <c r="I39" s="35"/>
      <c r="J39" s="44"/>
      <c r="K39" s="34"/>
      <c r="L39" s="35"/>
    </row>
    <row r="40" spans="1:12" s="22" customFormat="1" ht="36" x14ac:dyDescent="0.2">
      <c r="A40" s="43">
        <v>13</v>
      </c>
      <c r="B40" s="52" t="s">
        <v>57</v>
      </c>
      <c r="C40" s="44" t="s">
        <v>11</v>
      </c>
      <c r="D40" s="53">
        <f>D39</f>
        <v>1.24</v>
      </c>
      <c r="E40" s="52"/>
      <c r="F40" s="44"/>
      <c r="G40" s="53"/>
      <c r="H40" s="52"/>
      <c r="I40" s="35"/>
      <c r="J40" s="44"/>
      <c r="K40" s="34"/>
      <c r="L40" s="35"/>
    </row>
    <row r="41" spans="1:12" s="22" customFormat="1" ht="12" x14ac:dyDescent="0.2">
      <c r="A41" s="43"/>
      <c r="B41" s="73" t="s">
        <v>58</v>
      </c>
      <c r="C41" s="44"/>
      <c r="D41" s="52"/>
      <c r="E41" s="52"/>
      <c r="F41" s="44"/>
      <c r="G41" s="53"/>
      <c r="H41" s="52"/>
      <c r="I41" s="35"/>
      <c r="J41" s="44"/>
      <c r="K41" s="34"/>
      <c r="L41" s="35"/>
    </row>
    <row r="42" spans="1:12" s="22" customFormat="1" ht="36" x14ac:dyDescent="0.2">
      <c r="A42" s="43">
        <v>14</v>
      </c>
      <c r="B42" s="52" t="s">
        <v>59</v>
      </c>
      <c r="C42" s="44" t="s">
        <v>11</v>
      </c>
      <c r="D42" s="53">
        <f>D40</f>
        <v>1.24</v>
      </c>
      <c r="E42" s="52"/>
      <c r="F42" s="44"/>
      <c r="G42" s="53"/>
      <c r="H42" s="52"/>
      <c r="I42" s="35"/>
      <c r="J42" s="44"/>
      <c r="K42" s="34"/>
      <c r="L42" s="35"/>
    </row>
    <row r="43" spans="1:12" s="19" customFormat="1" ht="36.75" customHeight="1" x14ac:dyDescent="0.2">
      <c r="A43" s="21"/>
      <c r="B43" s="74" t="s">
        <v>49</v>
      </c>
      <c r="C43" s="74"/>
      <c r="D43" s="74"/>
      <c r="E43" s="74"/>
      <c r="F43" s="74"/>
      <c r="G43" s="74"/>
      <c r="H43" s="74"/>
      <c r="I43" s="74"/>
      <c r="J43" s="74"/>
      <c r="K43" s="74"/>
      <c r="L43" s="74"/>
    </row>
    <row r="44" spans="1:12" s="19" customFormat="1" ht="23.25" customHeight="1" x14ac:dyDescent="0.2">
      <c r="A44" s="21"/>
      <c r="B44" s="32"/>
      <c r="C44" s="54"/>
      <c r="D44" s="54"/>
      <c r="E44" s="54"/>
      <c r="F44" s="54"/>
      <c r="G44" s="54"/>
      <c r="H44" s="54"/>
      <c r="I44" s="54"/>
      <c r="J44" s="54"/>
      <c r="K44" s="54"/>
      <c r="L44" s="12"/>
    </row>
    <row r="45" spans="1:12" s="19" customFormat="1" ht="23.25" customHeight="1" x14ac:dyDescent="0.2">
      <c r="A45" s="21"/>
      <c r="B45" s="71" t="s">
        <v>50</v>
      </c>
      <c r="C45" s="54"/>
      <c r="D45" s="54"/>
      <c r="E45" s="54"/>
      <c r="F45" s="68" t="s">
        <v>34</v>
      </c>
      <c r="G45" s="14"/>
      <c r="H45" s="11"/>
      <c r="I45" s="15"/>
      <c r="J45" s="16"/>
      <c r="K45" s="15"/>
      <c r="L45" s="12"/>
    </row>
    <row r="46" spans="1:12" s="64" customFormat="1" x14ac:dyDescent="0.2">
      <c r="A46" s="55"/>
      <c r="B46" s="72" t="s">
        <v>51</v>
      </c>
      <c r="C46" s="57"/>
      <c r="D46" s="57"/>
      <c r="E46" s="57"/>
      <c r="F46" s="58" t="s">
        <v>41</v>
      </c>
      <c r="G46" s="59"/>
      <c r="H46" s="60"/>
      <c r="I46" s="61"/>
      <c r="J46" s="18" t="s">
        <v>43</v>
      </c>
      <c r="K46" s="62"/>
      <c r="L46" s="63"/>
    </row>
    <row r="47" spans="1:12" s="64" customFormat="1" ht="23.25" customHeight="1" x14ac:dyDescent="0.2">
      <c r="A47" s="55"/>
      <c r="B47" s="70"/>
      <c r="C47" s="57"/>
      <c r="D47" s="57"/>
      <c r="E47" s="57"/>
      <c r="F47" s="65"/>
      <c r="G47" s="66"/>
      <c r="H47" s="67"/>
      <c r="I47" s="62"/>
      <c r="J47" s="18"/>
      <c r="K47" s="62"/>
      <c r="L47" s="63"/>
    </row>
    <row r="48" spans="1:12" s="64" customFormat="1" x14ac:dyDescent="0.2">
      <c r="A48" s="55"/>
      <c r="B48" s="56"/>
      <c r="C48" s="57"/>
      <c r="D48" s="57"/>
      <c r="E48" s="57"/>
      <c r="F48" s="58" t="s">
        <v>39</v>
      </c>
      <c r="G48" s="59"/>
      <c r="H48" s="60"/>
      <c r="I48" s="61"/>
      <c r="J48" s="18" t="s">
        <v>40</v>
      </c>
      <c r="K48" s="62"/>
      <c r="L48" s="63"/>
    </row>
    <row r="49" spans="1:16" s="19" customFormat="1" ht="23.25" customHeight="1" x14ac:dyDescent="0.2">
      <c r="A49" s="21"/>
      <c r="B49" s="32"/>
      <c r="C49" s="54"/>
      <c r="D49" s="54"/>
      <c r="E49" s="54"/>
      <c r="F49" s="54"/>
      <c r="G49" s="54"/>
      <c r="H49" s="54"/>
      <c r="I49" s="54"/>
      <c r="J49" s="54"/>
      <c r="K49" s="54"/>
      <c r="L49" s="12"/>
    </row>
    <row r="50" spans="1:16" s="19" customFormat="1" ht="23.25" customHeight="1" x14ac:dyDescent="0.2">
      <c r="A50" s="21"/>
      <c r="B50" s="32"/>
      <c r="C50" s="54"/>
      <c r="D50" s="54"/>
      <c r="E50" s="54"/>
      <c r="F50" s="54"/>
      <c r="G50" s="54"/>
      <c r="H50" s="54"/>
      <c r="I50" s="54"/>
      <c r="J50" s="54"/>
      <c r="K50" s="54"/>
      <c r="L50" s="12"/>
    </row>
    <row r="51" spans="1:16" s="19" customFormat="1" ht="23.25" customHeight="1" x14ac:dyDescent="0.2">
      <c r="A51" s="21"/>
      <c r="B51" s="32"/>
      <c r="C51" s="54"/>
      <c r="D51" s="54"/>
      <c r="E51" s="54"/>
      <c r="F51" s="54"/>
      <c r="G51" s="54"/>
      <c r="H51" s="54"/>
      <c r="I51" s="54"/>
      <c r="J51" s="54"/>
      <c r="K51" s="54"/>
      <c r="L51" s="12"/>
    </row>
    <row r="52" spans="1:16" s="19" customFormat="1" ht="23.25" customHeight="1" x14ac:dyDescent="0.2">
      <c r="A52" s="21"/>
      <c r="B52" s="32"/>
      <c r="C52" s="54"/>
      <c r="D52" s="54"/>
      <c r="E52" s="54"/>
      <c r="F52" s="54"/>
      <c r="G52" s="54"/>
      <c r="H52" s="54"/>
      <c r="I52" s="54"/>
      <c r="J52" s="54"/>
      <c r="K52" s="54"/>
      <c r="L52" s="12"/>
    </row>
    <row r="53" spans="1:16" s="19" customFormat="1" ht="23.25" customHeight="1" x14ac:dyDescent="0.2">
      <c r="A53" s="21"/>
      <c r="B53" s="32"/>
      <c r="C53" s="54"/>
      <c r="D53" s="54"/>
      <c r="E53" s="54"/>
      <c r="F53" s="54"/>
      <c r="G53" s="54"/>
      <c r="H53" s="54"/>
      <c r="I53" s="54"/>
      <c r="J53" s="54"/>
      <c r="K53" s="54"/>
      <c r="L53" s="12"/>
    </row>
    <row r="54" spans="1:16" s="21" customFormat="1" ht="12.75" customHeight="1" x14ac:dyDescent="0.2">
      <c r="A54" s="7"/>
      <c r="B54" s="7"/>
      <c r="C54" s="7"/>
      <c r="D54" s="7"/>
      <c r="E54" s="5"/>
      <c r="F54" s="7"/>
      <c r="G54" s="7"/>
      <c r="H54" s="7"/>
      <c r="I54" s="7"/>
      <c r="J54" s="7"/>
      <c r="K54" s="7"/>
      <c r="L54" s="36"/>
      <c r="M54" s="33"/>
    </row>
    <row r="55" spans="1:16" s="21" customFormat="1" x14ac:dyDescent="0.2">
      <c r="A55" s="7"/>
      <c r="B55" s="7"/>
      <c r="C55" s="7"/>
      <c r="D55" s="7"/>
      <c r="E55" s="5"/>
      <c r="F55" s="7"/>
      <c r="G55" s="7"/>
      <c r="H55" s="7"/>
      <c r="I55" s="7"/>
      <c r="J55" s="7"/>
      <c r="K55" s="7"/>
      <c r="L55" s="36"/>
    </row>
    <row r="56" spans="1:16" s="21" customFormat="1" x14ac:dyDescent="0.2">
      <c r="A56" s="23"/>
      <c r="B56" s="7"/>
      <c r="C56" s="7"/>
      <c r="D56" s="7"/>
      <c r="E56" s="5"/>
      <c r="F56" s="23"/>
      <c r="G56" s="23"/>
      <c r="H56" s="23"/>
      <c r="I56" s="23"/>
      <c r="J56" s="23"/>
      <c r="K56" s="23"/>
      <c r="L56" s="23"/>
    </row>
    <row r="57" spans="1:16" s="21" customFormat="1" x14ac:dyDescent="0.2">
      <c r="A57" s="23"/>
      <c r="B57" s="7"/>
      <c r="C57" s="7"/>
      <c r="D57" s="7"/>
      <c r="E57" s="5"/>
      <c r="F57" s="23"/>
      <c r="G57" s="23"/>
      <c r="H57" s="23"/>
      <c r="I57" s="23"/>
      <c r="J57" s="23"/>
      <c r="K57" s="23"/>
      <c r="L57" s="23"/>
    </row>
    <row r="58" spans="1:16" s="21" customFormat="1" x14ac:dyDescent="0.2">
      <c r="A58" s="23"/>
      <c r="B58" s="7"/>
      <c r="C58" s="7"/>
      <c r="D58" s="7"/>
      <c r="E58" s="5"/>
      <c r="F58" s="23"/>
      <c r="G58" s="23"/>
      <c r="H58" s="23"/>
      <c r="I58" s="23"/>
      <c r="J58" s="23"/>
      <c r="K58" s="23"/>
      <c r="L58" s="23"/>
    </row>
    <row r="59" spans="1:16" s="21" customFormat="1" ht="21.75" customHeight="1" x14ac:dyDescent="0.2">
      <c r="A59" s="23"/>
      <c r="B59" s="7"/>
      <c r="C59" s="7"/>
      <c r="D59" s="7"/>
      <c r="E59" s="5"/>
      <c r="F59" s="23"/>
      <c r="G59" s="23"/>
      <c r="H59" s="23"/>
      <c r="I59" s="23"/>
      <c r="J59" s="23"/>
      <c r="K59" s="23"/>
      <c r="L59" s="23"/>
    </row>
    <row r="60" spans="1:16" s="11" customFormat="1" ht="23.25" customHeight="1" x14ac:dyDescent="0.2">
      <c r="A60" s="23"/>
      <c r="B60" s="7"/>
      <c r="C60" s="7"/>
      <c r="D60" s="7"/>
      <c r="E60" s="5"/>
      <c r="F60" s="23"/>
      <c r="G60" s="23"/>
      <c r="H60" s="23"/>
      <c r="I60" s="23"/>
      <c r="J60" s="23"/>
      <c r="K60" s="23"/>
      <c r="L60" s="23"/>
      <c r="O60" s="17"/>
      <c r="P60" s="16"/>
    </row>
    <row r="61" spans="1:16" s="11" customFormat="1" x14ac:dyDescent="0.2">
      <c r="A61" s="23"/>
      <c r="B61" s="7"/>
      <c r="C61" s="7"/>
      <c r="D61" s="7"/>
      <c r="E61" s="5"/>
      <c r="F61" s="23"/>
      <c r="G61" s="23"/>
      <c r="H61" s="23"/>
      <c r="I61" s="23"/>
      <c r="J61" s="23"/>
      <c r="K61" s="23"/>
      <c r="L61" s="23"/>
      <c r="O61" s="13"/>
      <c r="P61" s="16"/>
    </row>
    <row r="62" spans="1:16" s="11" customFormat="1" x14ac:dyDescent="0.2">
      <c r="A62" s="23"/>
      <c r="B62" s="7"/>
      <c r="C62" s="7"/>
      <c r="D62" s="7"/>
      <c r="E62" s="5"/>
      <c r="F62" s="23"/>
      <c r="G62" s="23"/>
      <c r="H62" s="23"/>
      <c r="I62" s="23"/>
      <c r="J62" s="23"/>
      <c r="K62" s="23"/>
      <c r="L62" s="23"/>
      <c r="O62" s="13"/>
      <c r="P62" s="16"/>
    </row>
    <row r="63" spans="1:16" s="11" customFormat="1" x14ac:dyDescent="0.2">
      <c r="A63" s="23"/>
      <c r="B63" s="7"/>
      <c r="C63" s="7"/>
      <c r="D63" s="7"/>
      <c r="E63" s="5"/>
      <c r="F63" s="23"/>
      <c r="G63" s="23"/>
      <c r="H63" s="23"/>
      <c r="I63" s="23"/>
      <c r="J63" s="23"/>
      <c r="K63" s="23"/>
      <c r="L63" s="23"/>
      <c r="O63" s="13"/>
      <c r="P63" s="16"/>
    </row>
    <row r="64" spans="1:16" s="7" customFormat="1" x14ac:dyDescent="0.2">
      <c r="A64" s="23"/>
      <c r="E64" s="5"/>
      <c r="F64" s="23"/>
      <c r="G64" s="23"/>
      <c r="H64" s="23"/>
      <c r="I64" s="23"/>
      <c r="J64" s="23"/>
      <c r="K64" s="23"/>
      <c r="L64" s="23"/>
    </row>
    <row r="65" spans="1:12" s="7" customFormat="1" x14ac:dyDescent="0.2">
      <c r="A65" s="23"/>
      <c r="E65" s="5"/>
      <c r="F65" s="23"/>
      <c r="G65" s="23"/>
      <c r="H65" s="23"/>
      <c r="I65" s="23"/>
      <c r="J65" s="23"/>
      <c r="K65" s="23"/>
      <c r="L65" s="23"/>
    </row>
    <row r="66" spans="1:12" s="23" customFormat="1" x14ac:dyDescent="0.2">
      <c r="B66" s="7"/>
      <c r="C66" s="7"/>
      <c r="D66" s="7"/>
      <c r="E66" s="5"/>
    </row>
    <row r="67" spans="1:12" s="23" customFormat="1" x14ac:dyDescent="0.2">
      <c r="B67" s="7"/>
      <c r="C67" s="7"/>
      <c r="D67" s="7"/>
      <c r="E67" s="5"/>
    </row>
    <row r="68" spans="1:12" s="23" customFormat="1" x14ac:dyDescent="0.2">
      <c r="B68" s="7"/>
      <c r="C68" s="7"/>
      <c r="D68" s="7"/>
      <c r="E68" s="5"/>
    </row>
    <row r="69" spans="1:12" s="23" customFormat="1" x14ac:dyDescent="0.2">
      <c r="B69" s="7"/>
      <c r="C69" s="7"/>
      <c r="D69" s="7"/>
      <c r="E69" s="5"/>
    </row>
    <row r="70" spans="1:12" s="23" customFormat="1" x14ac:dyDescent="0.2">
      <c r="B70" s="7"/>
      <c r="C70" s="7"/>
      <c r="D70" s="7"/>
      <c r="E70" s="5"/>
    </row>
    <row r="71" spans="1:12" s="23" customFormat="1" x14ac:dyDescent="0.2">
      <c r="B71" s="7"/>
      <c r="C71" s="7"/>
      <c r="D71" s="7"/>
      <c r="E71" s="5"/>
    </row>
    <row r="72" spans="1:12" s="23" customFormat="1" x14ac:dyDescent="0.2"/>
    <row r="73" spans="1:12" s="23" customFormat="1" x14ac:dyDescent="0.2"/>
    <row r="74" spans="1:12" s="23" customFormat="1" x14ac:dyDescent="0.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1:12" s="23" customFormat="1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1:12" s="23" customFormat="1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1:12" s="23" customForma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2" s="23" customForma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1:12" s="23" customForma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1:12" s="23" customForma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1:12" s="23" customFormat="1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1:12" s="23" customForma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2" s="23" customFormat="1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2281" spans="18:18" x14ac:dyDescent="0.2">
      <c r="R2281" s="20">
        <f>SUM(R883:R948)</f>
        <v>0</v>
      </c>
    </row>
  </sheetData>
  <autoFilter ref="A18:L53"/>
  <mergeCells count="11">
    <mergeCell ref="B43:L43"/>
    <mergeCell ref="A8:L8"/>
    <mergeCell ref="A11:L11"/>
    <mergeCell ref="A15:A17"/>
    <mergeCell ref="B15:B17"/>
    <mergeCell ref="A10:L10"/>
    <mergeCell ref="A20:L20"/>
    <mergeCell ref="A9:L9"/>
    <mergeCell ref="I15:L16"/>
    <mergeCell ref="E15:H16"/>
    <mergeCell ref="C15:D16"/>
  </mergeCells>
  <phoneticPr fontId="1" type="noConversion"/>
  <dataValidations count="1">
    <dataValidation type="list" allowBlank="1" showInputMessage="1" showErrorMessage="1" sqref="A9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2021-03-16T07:45:33Z</cp:lastPrinted>
  <dcterms:created xsi:type="dcterms:W3CDTF">2006-08-12T07:51:40Z</dcterms:created>
  <dcterms:modified xsi:type="dcterms:W3CDTF">2021-03-30T08:50:37Z</dcterms:modified>
</cp:coreProperties>
</file>